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 Lipa\Desktop\"/>
    </mc:Choice>
  </mc:AlternateContent>
  <xr:revisionPtr revIDLastSave="0" documentId="13_ncr:1_{F65B8B20-451D-4A07-A275-21F8A5270D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definedNames>
    <definedName name="_xlnm.Print_Area" localSheetId="0">Hoja1!$A$1:$Y$92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71" i="1" l="1"/>
  <c r="J89" i="1"/>
  <c r="S71" i="1"/>
  <c r="T15" i="1"/>
  <c r="R71" i="1" l="1"/>
  <c r="Q71" i="1"/>
  <c r="P71" i="1"/>
  <c r="O71" i="1"/>
  <c r="N71" i="1"/>
  <c r="M71" i="1"/>
  <c r="L71" i="1"/>
  <c r="K71" i="1"/>
  <c r="J71" i="1"/>
  <c r="I71" i="1"/>
  <c r="H71" i="1"/>
  <c r="G71" i="1"/>
  <c r="F71" i="1"/>
  <c r="B71" i="1"/>
  <c r="T29" i="1"/>
  <c r="N29" i="1"/>
  <c r="J29" i="1"/>
  <c r="F29" i="1"/>
  <c r="B29" i="1"/>
  <c r="T28" i="1"/>
  <c r="O28" i="1"/>
  <c r="B28" i="1"/>
  <c r="A28" i="1"/>
  <c r="T26" i="1"/>
  <c r="F11" i="1"/>
  <c r="T8" i="1"/>
</calcChain>
</file>

<file path=xl/sharedStrings.xml><?xml version="1.0" encoding="utf-8"?>
<sst xmlns="http://schemas.openxmlformats.org/spreadsheetml/2006/main" count="94" uniqueCount="82">
  <si>
    <t>PEPE</t>
  </si>
  <si>
    <t>Identificación del importador  (comprador)</t>
  </si>
  <si>
    <t>1.3</t>
  </si>
  <si>
    <t>Nivel Comercial del importador</t>
  </si>
  <si>
    <t>1 = Fabricante</t>
  </si>
  <si>
    <t>2 = Mayorista</t>
  </si>
  <si>
    <t>3 = Minorista</t>
  </si>
  <si>
    <t>4 = Detallista</t>
  </si>
  <si>
    <t>5 = Otros</t>
  </si>
  <si>
    <t>Identificación del exportador  (vendedor)</t>
  </si>
  <si>
    <t>Razon Social del proveedor</t>
  </si>
  <si>
    <t>Ciudad</t>
  </si>
  <si>
    <t>País</t>
  </si>
  <si>
    <t>3.2</t>
  </si>
  <si>
    <t>Condición</t>
  </si>
  <si>
    <t>2 = Distribuidor (dealer)</t>
  </si>
  <si>
    <t>3 = Comerciante</t>
  </si>
  <si>
    <t>4 = Otros</t>
  </si>
  <si>
    <t>Contactos del proveedor</t>
  </si>
  <si>
    <t>Telefono:</t>
  </si>
  <si>
    <t>Fax:</t>
  </si>
  <si>
    <t>E-mail:</t>
  </si>
  <si>
    <t>Web:</t>
  </si>
  <si>
    <t>Intermediario entre comprador y vendedor</t>
  </si>
  <si>
    <t>6.1</t>
  </si>
  <si>
    <t>Condiciones de la transacción</t>
  </si>
  <si>
    <t>7.1</t>
  </si>
  <si>
    <t>7.2</t>
  </si>
  <si>
    <t>¿Ha influido la vinculación en el precio de las mercancías importadas?</t>
  </si>
  <si>
    <t>7.3</t>
  </si>
  <si>
    <t>7.4</t>
  </si>
  <si>
    <t>7.5</t>
  </si>
  <si>
    <t>¿Depende la venta o el precio, de condiciones o contraprestaciones, con relación a las mercancías a valorar?</t>
  </si>
  <si>
    <t>7.6</t>
  </si>
  <si>
    <t>¿Puede determinarse el valor de las condiciones o contraprestaciones?</t>
  </si>
  <si>
    <t>7.7</t>
  </si>
  <si>
    <t>7.8</t>
  </si>
  <si>
    <t>7.9</t>
  </si>
  <si>
    <t>7.10</t>
  </si>
  <si>
    <t>7.11</t>
  </si>
  <si>
    <t>¿Existe un contrato relativo a las mercancías importadas?</t>
  </si>
  <si>
    <t>7.12</t>
  </si>
  <si>
    <t>¿Es un contrato global de suministro de larga duración?</t>
  </si>
  <si>
    <t>7.13</t>
  </si>
  <si>
    <t>¿Contiene el contrato alguna cláusula de revisión del precio?</t>
  </si>
  <si>
    <t>7.14</t>
  </si>
  <si>
    <t>¿Es usted intermediario y está importando a solicitud de su cliente?</t>
  </si>
  <si>
    <t>Resumen de las Condiciones</t>
  </si>
  <si>
    <t>7.7.</t>
  </si>
  <si>
    <t>Nota:</t>
  </si>
  <si>
    <t xml:space="preserve">    siguientes situaciones (ver Artículo 15.4, 15.5 del Acuerdo del valor de la OMC):</t>
  </si>
  <si>
    <t xml:space="preserve">      Si una de ellas ocupa cargos de responsabilidad o dirección de una empresa de la otra.</t>
  </si>
  <si>
    <t xml:space="preserve">      Si una persona tiene directa o indirectamente la propiedad, el control o la posesión del 5% o más de las acciones o títulos en circulación y con derecho a voto de ambos.</t>
  </si>
  <si>
    <t xml:space="preserve">      Si están legalmente reconocidas como asociadas en negocios.</t>
  </si>
  <si>
    <t xml:space="preserve">      Si están en relación de Empleador y Empleado.</t>
  </si>
  <si>
    <t xml:space="preserve">      Si una de ellas controla directa o indirectamente a la otra.</t>
  </si>
  <si>
    <t xml:space="preserve">      Si ambas personas están controladas directa o indirectamente por una tercera.</t>
  </si>
  <si>
    <t xml:space="preserve">      Si juntas controlan directa o indirectamente a una tercera persona; o, </t>
  </si>
  <si>
    <t xml:space="preserve">      Si son de la misma familia</t>
  </si>
  <si>
    <t xml:space="preserve">          FECHA: </t>
  </si>
  <si>
    <t>-----------------------------------------------------------------</t>
  </si>
  <si>
    <t>FIRMA Y SELLO</t>
  </si>
  <si>
    <t>Naturaleza</t>
  </si>
  <si>
    <t>Transacción</t>
  </si>
  <si>
    <t>7.15</t>
  </si>
  <si>
    <t>¿Es diferente el valor asignado por la empresa verificadora al de los documentos comerciales de la transacción?</t>
  </si>
  <si>
    <r>
      <t>3.3</t>
    </r>
    <r>
      <rPr>
        <sz val="11"/>
        <rFont val="Century Gothic"/>
        <family val="2"/>
      </rPr>
      <t xml:space="preserve"> Dirección</t>
    </r>
  </si>
  <si>
    <r>
      <t xml:space="preserve">   1</t>
    </r>
    <r>
      <rPr>
        <sz val="11"/>
        <rFont val="Century Gothic"/>
        <family val="2"/>
      </rPr>
      <t xml:space="preserve"> = </t>
    </r>
    <r>
      <rPr>
        <b/>
        <sz val="11"/>
        <rFont val="Century Gothic"/>
        <family val="2"/>
      </rPr>
      <t xml:space="preserve">Si   </t>
    </r>
    <r>
      <rPr>
        <b/>
        <sz val="11"/>
        <color indexed="12"/>
        <rFont val="Century Gothic"/>
        <family val="2"/>
      </rPr>
      <t xml:space="preserve"> 2</t>
    </r>
    <r>
      <rPr>
        <b/>
        <sz val="11"/>
        <rFont val="Century Gothic"/>
        <family val="2"/>
      </rPr>
      <t xml:space="preserve"> = No</t>
    </r>
  </si>
  <si>
    <r>
      <t xml:space="preserve">¿Existe Vinculación </t>
    </r>
    <r>
      <rPr>
        <b/>
        <sz val="11"/>
        <color indexed="16"/>
        <rFont val="Century Gothic"/>
        <family val="2"/>
      </rPr>
      <t>(*)</t>
    </r>
    <r>
      <rPr>
        <sz val="11"/>
        <rFont val="Century Gothic"/>
        <family val="2"/>
      </rPr>
      <t xml:space="preserve"> entre el importador y el proveedor extranjero?</t>
    </r>
  </si>
  <si>
    <t>¿Existen pagos indirectos por las mercancías importadas? (Pagos realizados al proveedor no incluido en factura)</t>
  </si>
  <si>
    <t>¿Existen descuentos retroactivos? (ejemplo: subsanar o reponer faltantes o deficiencias de importaciones anterior)</t>
  </si>
  <si>
    <r>
      <t xml:space="preserve">   </t>
    </r>
    <r>
      <rPr>
        <b/>
        <sz val="11"/>
        <color indexed="16"/>
        <rFont val="Century Gothic"/>
        <family val="2"/>
      </rPr>
      <t>(*)</t>
    </r>
    <r>
      <rPr>
        <sz val="11"/>
        <rFont val="Century Gothic"/>
        <family val="2"/>
      </rPr>
      <t xml:space="preserve"> A efectos de valoración en aduana, existe “vinculación” entre el importador y el proveedor extranjero si se presenta alguna de las</t>
    </r>
  </si>
  <si>
    <r>
      <t xml:space="preserve">INF0RMACI0N DE LAS C0NDICI0NES DE LA TRANSACCI0N C0MERCIAL C0N EL PR0VEEDOR A DECLARAR EN F0RMAT0 B DE LA </t>
    </r>
    <r>
      <rPr>
        <b/>
        <u/>
        <sz val="11"/>
        <color rgb="FFFF0000"/>
        <rFont val="Century Gothic"/>
        <family val="2"/>
      </rPr>
      <t>DAM</t>
    </r>
  </si>
  <si>
    <t>Para dar respuesta a las preguntas, podrán consultar el siguiente link SUNAT:</t>
  </si>
  <si>
    <t>http://www.aduanet.gob.pe/aduanas/formatos/DUAB7.htm</t>
  </si>
  <si>
    <r>
      <t xml:space="preserve">Codigo OEA
</t>
    </r>
    <r>
      <rPr>
        <b/>
        <sz val="7"/>
        <rFont val="Century Gothic"/>
        <family val="2"/>
      </rPr>
      <t>(En caso el proveedor este certificado como OEA)</t>
    </r>
  </si>
  <si>
    <r>
      <rPr>
        <b/>
        <sz val="11"/>
        <color indexed="12"/>
        <rFont val="Century Gothic"/>
        <family val="2"/>
      </rPr>
      <t>1</t>
    </r>
    <r>
      <rPr>
        <b/>
        <sz val="11"/>
        <rFont val="Century Gothic"/>
        <family val="2"/>
      </rPr>
      <t xml:space="preserve"> = Si</t>
    </r>
    <r>
      <rPr>
        <b/>
        <sz val="11"/>
        <color indexed="12"/>
        <rFont val="Century Gothic"/>
        <family val="2"/>
      </rPr>
      <t xml:space="preserve">   2 = </t>
    </r>
    <r>
      <rPr>
        <b/>
        <sz val="11"/>
        <rFont val="Century Gothic"/>
        <family val="2"/>
      </rPr>
      <t>No</t>
    </r>
  </si>
  <si>
    <t>¿Existen Cánones y Derechos de Licencia (Regalías) relativos a las mercancías importadas que el imprtador
está obligado a pagar, directa o indirectamente como condición de la venta?</t>
  </si>
  <si>
    <t>¿Está la venta condicionada por el acuerdo, según el cual una parte del producto de cualquier reventa, sesión
o utilización posterior de las mercancías importadas, revierta directa o indirectamente al proveedor?</t>
  </si>
  <si>
    <t>Participó en la transacción comercial algún intermediario denominado también Agente, Comisionista, 
Representante, Distribuidor, Subsidiaria, Matriz u otro?</t>
  </si>
  <si>
    <t>¿Se aproxima mucho el valor de transacción de las mercancías importadas a un valor de los mecionados en el Art. 1.2 b del Acuerdo del Valor de la OMC?  (a precios registrados ante aduanas, de otros importadores)</t>
  </si>
  <si>
    <t>¿Puede Ud. Disponer libremente de las mercancías importadas, sin restricciones para su sesión o utilización de acuerdo a lo señalado en el Art. 1.1 a) del Acuerdo de Valor de la OMC?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</si>
</sst>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b/>
      <sz val="16"/>
      <name val="Arial Narrow"/>
      <family val="2"/>
    </font>
    <font>
      <b/>
      <sz val="10"/>
      <name val="Arial"/>
      <family val="2"/>
    </font>
    <font>
      <sz val="4"/>
      <color indexed="9"/>
      <name val="Arial"/>
      <family val="2"/>
    </font>
    <font>
      <b/>
      <sz val="19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</font>
    <font>
      <b/>
      <sz val="11"/>
      <name val="Century Gothic"/>
      <family val="2"/>
    </font>
    <font>
      <sz val="11"/>
      <color theme="1"/>
      <name val="Century Gothic"/>
      <family val="2"/>
    </font>
    <font>
      <u/>
      <sz val="11"/>
      <color rgb="FF002060"/>
      <name val="Century Gothic"/>
      <family val="2"/>
    </font>
    <font>
      <sz val="11"/>
      <color rgb="FF002060"/>
      <name val="Century Gothic"/>
      <family val="2"/>
    </font>
    <font>
      <b/>
      <u/>
      <sz val="11"/>
      <name val="Century Gothic"/>
      <family val="2"/>
    </font>
    <font>
      <sz val="11"/>
      <name val="Century Gothic"/>
      <family val="2"/>
    </font>
    <font>
      <b/>
      <sz val="11"/>
      <color rgb="FF002060"/>
      <name val="Century Gothic"/>
      <family val="2"/>
    </font>
    <font>
      <b/>
      <sz val="11"/>
      <color indexed="10"/>
      <name val="Century Gothic"/>
      <family val="2"/>
    </font>
    <font>
      <b/>
      <sz val="11"/>
      <color indexed="12"/>
      <name val="Century Gothic"/>
      <family val="2"/>
    </font>
    <font>
      <b/>
      <u/>
      <sz val="11"/>
      <color indexed="12"/>
      <name val="Century Gothic"/>
      <family val="2"/>
    </font>
    <font>
      <sz val="11"/>
      <color indexed="12"/>
      <name val="Century Gothic"/>
      <family val="2"/>
    </font>
    <font>
      <b/>
      <sz val="11"/>
      <color indexed="16"/>
      <name val="Century Gothic"/>
      <family val="2"/>
    </font>
    <font>
      <b/>
      <sz val="11"/>
      <color indexed="8"/>
      <name val="Century Gothic"/>
      <family val="2"/>
    </font>
    <font>
      <sz val="11"/>
      <color indexed="9"/>
      <name val="Century Gothic"/>
      <family val="2"/>
    </font>
    <font>
      <sz val="11"/>
      <color rgb="FFFF0000"/>
      <name val="Calibri"/>
      <family val="2"/>
      <scheme val="minor"/>
    </font>
    <font>
      <b/>
      <u/>
      <sz val="11"/>
      <color rgb="FFFF0000"/>
      <name val="Century Gothic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1"/>
      <name val="Century Gothic"/>
      <family val="2"/>
    </font>
    <font>
      <b/>
      <i/>
      <sz val="10"/>
      <name val="Arial"/>
      <family val="2"/>
    </font>
    <font>
      <b/>
      <sz val="7"/>
      <name val="Century Gothic"/>
      <family val="2"/>
    </font>
    <font>
      <i/>
      <sz val="11"/>
      <name val="Century Gothic"/>
      <family val="2"/>
    </font>
    <font>
      <i/>
      <u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4" borderId="0" xfId="0" applyFill="1"/>
    <xf numFmtId="0" fontId="5" fillId="4" borderId="0" xfId="0" applyFont="1" applyFill="1"/>
    <xf numFmtId="0" fontId="6" fillId="4" borderId="0" xfId="0" applyFont="1" applyFill="1"/>
    <xf numFmtId="0" fontId="0" fillId="4" borderId="12" xfId="0" applyFill="1" applyBorder="1"/>
    <xf numFmtId="0" fontId="0" fillId="4" borderId="15" xfId="0" applyFill="1" applyBorder="1"/>
    <xf numFmtId="0" fontId="7" fillId="4" borderId="15" xfId="0" applyFont="1" applyFill="1" applyBorder="1"/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3" fillId="4" borderId="0" xfId="0" applyFont="1" applyFill="1"/>
    <xf numFmtId="0" fontId="4" fillId="4" borderId="0" xfId="0" applyFont="1" applyFill="1" applyAlignment="1">
      <alignment horizontal="right"/>
    </xf>
    <xf numFmtId="0" fontId="1" fillId="4" borderId="0" xfId="0" applyFont="1" applyFill="1"/>
    <xf numFmtId="0" fontId="9" fillId="2" borderId="0" xfId="0" applyFont="1" applyFill="1"/>
    <xf numFmtId="0" fontId="10" fillId="0" borderId="0" xfId="0" applyFont="1"/>
    <xf numFmtId="0" fontId="10" fillId="2" borderId="0" xfId="0" applyFont="1" applyFill="1"/>
    <xf numFmtId="0" fontId="10" fillId="4" borderId="0" xfId="0" applyFont="1" applyFill="1"/>
    <xf numFmtId="0" fontId="9" fillId="2" borderId="0" xfId="0" applyFont="1" applyFill="1" applyAlignment="1">
      <alignment horizontal="left"/>
    </xf>
    <xf numFmtId="0" fontId="12" fillId="2" borderId="0" xfId="0" applyFont="1" applyFill="1"/>
    <xf numFmtId="0" fontId="9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0" borderId="12" xfId="0" applyFont="1" applyBorder="1"/>
    <xf numFmtId="0" fontId="10" fillId="0" borderId="14" xfId="0" applyFont="1" applyBorder="1"/>
    <xf numFmtId="0" fontId="10" fillId="4" borderId="12" xfId="0" applyFont="1" applyFill="1" applyBorder="1"/>
    <xf numFmtId="0" fontId="10" fillId="0" borderId="15" xfId="0" applyFont="1" applyBorder="1"/>
    <xf numFmtId="0" fontId="10" fillId="0" borderId="16" xfId="0" applyFont="1" applyBorder="1"/>
    <xf numFmtId="0" fontId="10" fillId="4" borderId="15" xfId="0" applyFont="1" applyFill="1" applyBorder="1"/>
    <xf numFmtId="0" fontId="14" fillId="2" borderId="0" xfId="0" applyFont="1" applyFill="1"/>
    <xf numFmtId="0" fontId="9" fillId="2" borderId="0" xfId="0" applyFont="1" applyFill="1" applyAlignment="1">
      <alignment horizontal="center"/>
    </xf>
    <xf numFmtId="0" fontId="14" fillId="4" borderId="0" xfId="0" applyFont="1" applyFill="1"/>
    <xf numFmtId="0" fontId="9" fillId="2" borderId="0" xfId="0" quotePrefix="1" applyFont="1" applyFill="1"/>
    <xf numFmtId="0" fontId="14" fillId="4" borderId="0" xfId="0" applyFont="1" applyFill="1" applyAlignment="1">
      <alignment horizontal="center"/>
    </xf>
    <xf numFmtId="0" fontId="14" fillId="2" borderId="0" xfId="0" quotePrefix="1" applyFont="1" applyFill="1"/>
    <xf numFmtId="0" fontId="17" fillId="2" borderId="0" xfId="0" applyFont="1" applyFill="1" applyAlignment="1">
      <alignment horizontal="center"/>
    </xf>
    <xf numFmtId="0" fontId="9" fillId="0" borderId="0" xfId="0" applyFont="1"/>
    <xf numFmtId="0" fontId="14" fillId="2" borderId="0" xfId="0" applyFont="1" applyFill="1" applyAlignment="1">
      <alignment horizontal="center"/>
    </xf>
    <xf numFmtId="0" fontId="17" fillId="2" borderId="0" xfId="0" applyFont="1" applyFill="1"/>
    <xf numFmtId="0" fontId="17" fillId="2" borderId="0" xfId="0" applyFont="1" applyFill="1" applyProtection="1">
      <protection locked="0"/>
    </xf>
    <xf numFmtId="0" fontId="16" fillId="2" borderId="0" xfId="0" applyFont="1" applyFill="1"/>
    <xf numFmtId="0" fontId="17" fillId="2" borderId="0" xfId="0" applyFont="1" applyFill="1" applyAlignment="1">
      <alignment horizontal="center" vertical="center"/>
    </xf>
    <xf numFmtId="0" fontId="9" fillId="2" borderId="0" xfId="0" quotePrefix="1" applyFont="1" applyFill="1" applyAlignment="1">
      <alignment horizontal="left"/>
    </xf>
    <xf numFmtId="0" fontId="15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5" fillId="5" borderId="1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vertical="center"/>
      <protection locked="0"/>
    </xf>
    <xf numFmtId="0" fontId="17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quotePrefix="1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/>
    <xf numFmtId="0" fontId="17" fillId="2" borderId="0" xfId="0" quotePrefix="1" applyFont="1" applyFill="1"/>
    <xf numFmtId="0" fontId="18" fillId="2" borderId="0" xfId="0" applyFont="1" applyFill="1"/>
    <xf numFmtId="0" fontId="14" fillId="2" borderId="0" xfId="0" applyFont="1" applyFill="1" applyAlignment="1">
      <alignment horizontal="left" vertical="top"/>
    </xf>
    <xf numFmtId="0" fontId="1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center" wrapText="1"/>
    </xf>
    <xf numFmtId="0" fontId="15" fillId="2" borderId="0" xfId="0" applyFont="1" applyFill="1" applyAlignment="1" applyProtection="1">
      <alignment horizontal="center" vertical="center"/>
      <protection locked="0"/>
    </xf>
    <xf numFmtId="0" fontId="14" fillId="2" borderId="0" xfId="0" applyFont="1" applyFill="1" applyAlignment="1">
      <alignment vertical="top"/>
    </xf>
    <xf numFmtId="0" fontId="15" fillId="2" borderId="0" xfId="0" applyFont="1" applyFill="1" applyAlignment="1">
      <alignment vertical="center"/>
    </xf>
    <xf numFmtId="49" fontId="9" fillId="2" borderId="9" xfId="0" applyNumberFormat="1" applyFont="1" applyFill="1" applyBorder="1"/>
    <xf numFmtId="0" fontId="15" fillId="5" borderId="10" xfId="0" applyFont="1" applyFill="1" applyBorder="1" applyAlignment="1" applyProtection="1">
      <alignment horizontal="center"/>
      <protection locked="0"/>
    </xf>
    <xf numFmtId="49" fontId="9" fillId="2" borderId="0" xfId="0" applyNumberFormat="1" applyFont="1" applyFill="1"/>
    <xf numFmtId="0" fontId="15" fillId="5" borderId="10" xfId="0" quotePrefix="1" applyFont="1" applyFill="1" applyBorder="1" applyAlignment="1" applyProtection="1">
      <alignment horizontal="center"/>
      <protection locked="0"/>
    </xf>
    <xf numFmtId="49" fontId="9" fillId="2" borderId="8" xfId="0" applyNumberFormat="1" applyFont="1" applyFill="1" applyBorder="1"/>
    <xf numFmtId="0" fontId="16" fillId="2" borderId="0" xfId="0" applyFont="1" applyFill="1" applyAlignment="1">
      <alignment horizontal="left"/>
    </xf>
    <xf numFmtId="49" fontId="14" fillId="2" borderId="0" xfId="0" applyNumberFormat="1" applyFont="1" applyFill="1"/>
    <xf numFmtId="0" fontId="21" fillId="3" borderId="13" xfId="0" applyFont="1" applyFill="1" applyBorder="1" applyAlignment="1">
      <alignment horizontal="center" vertical="center"/>
    </xf>
    <xf numFmtId="0" fontId="22" fillId="2" borderId="0" xfId="0" applyFont="1" applyFill="1"/>
    <xf numFmtId="0" fontId="22" fillId="4" borderId="0" xfId="0" applyFont="1" applyFill="1"/>
    <xf numFmtId="0" fontId="14" fillId="2" borderId="7" xfId="0" applyFont="1" applyFill="1" applyBorder="1" applyAlignment="1">
      <alignment horizontal="center" vertical="center"/>
    </xf>
    <xf numFmtId="0" fontId="9" fillId="0" borderId="12" xfId="0" applyFont="1" applyBorder="1"/>
    <xf numFmtId="0" fontId="9" fillId="0" borderId="12" xfId="0" applyFont="1" applyBorder="1" applyAlignment="1">
      <alignment horizontal="center"/>
    </xf>
    <xf numFmtId="0" fontId="9" fillId="0" borderId="15" xfId="0" applyFont="1" applyBorder="1"/>
    <xf numFmtId="0" fontId="9" fillId="0" borderId="15" xfId="0" applyFont="1" applyBorder="1" applyAlignment="1">
      <alignment horizontal="center"/>
    </xf>
    <xf numFmtId="0" fontId="14" fillId="0" borderId="15" xfId="0" applyFont="1" applyBorder="1"/>
    <xf numFmtId="0" fontId="14" fillId="0" borderId="16" xfId="0" applyFont="1" applyBorder="1"/>
    <xf numFmtId="0" fontId="14" fillId="0" borderId="15" xfId="0" quotePrefix="1" applyFont="1" applyBorder="1"/>
    <xf numFmtId="0" fontId="14" fillId="4" borderId="15" xfId="0" applyFont="1" applyFill="1" applyBorder="1"/>
    <xf numFmtId="0" fontId="9" fillId="4" borderId="0" xfId="0" applyFont="1" applyFill="1"/>
    <xf numFmtId="0" fontId="9" fillId="4" borderId="0" xfId="0" applyFont="1" applyFill="1" applyAlignment="1">
      <alignment horizontal="center"/>
    </xf>
    <xf numFmtId="0" fontId="14" fillId="6" borderId="0" xfId="0" applyFont="1" applyFill="1"/>
    <xf numFmtId="0" fontId="13" fillId="6" borderId="0" xfId="0" applyFont="1" applyFill="1"/>
    <xf numFmtId="0" fontId="9" fillId="6" borderId="0" xfId="0" applyFont="1" applyFill="1"/>
    <xf numFmtId="0" fontId="9" fillId="6" borderId="0" xfId="0" applyFont="1" applyFill="1" applyAlignment="1">
      <alignment horizontal="center"/>
    </xf>
    <xf numFmtId="0" fontId="23" fillId="4" borderId="0" xfId="0" applyFont="1" applyFill="1"/>
    <xf numFmtId="0" fontId="25" fillId="4" borderId="0" xfId="0" applyFont="1" applyFill="1"/>
    <xf numFmtId="0" fontId="10" fillId="4" borderId="0" xfId="0" applyFont="1" applyFill="1" applyAlignment="1">
      <alignment horizontal="center"/>
    </xf>
    <xf numFmtId="0" fontId="14" fillId="0" borderId="15" xfId="0" applyFont="1" applyBorder="1"/>
    <xf numFmtId="0" fontId="14" fillId="0" borderId="16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14" fontId="14" fillId="0" borderId="16" xfId="0" applyNumberFormat="1" applyFont="1" applyBorder="1" applyAlignment="1">
      <alignment horizontal="left"/>
    </xf>
    <xf numFmtId="14" fontId="14" fillId="0" borderId="17" xfId="0" applyNumberFormat="1" applyFont="1" applyBorder="1" applyAlignment="1">
      <alignment horizontal="left"/>
    </xf>
    <xf numFmtId="14" fontId="14" fillId="0" borderId="18" xfId="0" applyNumberFormat="1" applyFont="1" applyBorder="1" applyAlignment="1">
      <alignment horizontal="left"/>
    </xf>
    <xf numFmtId="0" fontId="10" fillId="0" borderId="19" xfId="0" applyFont="1" applyBorder="1" applyAlignment="1">
      <alignment horizontal="center"/>
    </xf>
    <xf numFmtId="0" fontId="15" fillId="5" borderId="4" xfId="0" applyFont="1" applyFill="1" applyBorder="1" applyAlignment="1" applyProtection="1">
      <alignment horizontal="center" vertical="center"/>
      <protection locked="0"/>
    </xf>
    <xf numFmtId="0" fontId="15" fillId="5" borderId="6" xfId="0" applyFont="1" applyFill="1" applyBorder="1" applyAlignment="1" applyProtection="1">
      <alignment horizontal="center" vertical="center"/>
      <protection locked="0"/>
    </xf>
    <xf numFmtId="0" fontId="21" fillId="3" borderId="1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left"/>
    </xf>
    <xf numFmtId="0" fontId="14" fillId="0" borderId="16" xfId="0" applyFont="1" applyBorder="1" applyAlignment="1">
      <alignment horizontal="left"/>
    </xf>
    <xf numFmtId="0" fontId="14" fillId="0" borderId="17" xfId="0" applyFont="1" applyBorder="1" applyAlignment="1">
      <alignment horizontal="left"/>
    </xf>
    <xf numFmtId="0" fontId="14" fillId="0" borderId="18" xfId="0" applyFont="1" applyBorder="1" applyAlignment="1">
      <alignment horizontal="left"/>
    </xf>
    <xf numFmtId="0" fontId="1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7" fillId="4" borderId="0" xfId="0" applyFont="1" applyFill="1" applyAlignment="1">
      <alignment horizontal="center"/>
    </xf>
    <xf numFmtId="49" fontId="11" fillId="5" borderId="1" xfId="1" applyNumberFormat="1" applyFont="1" applyFill="1" applyBorder="1" applyAlignment="1" applyProtection="1">
      <alignment horizontal="left"/>
      <protection locked="0"/>
    </xf>
    <xf numFmtId="49" fontId="15" fillId="5" borderId="2" xfId="0" applyNumberFormat="1" applyFont="1" applyFill="1" applyBorder="1" applyAlignment="1" applyProtection="1">
      <alignment horizontal="left"/>
      <protection locked="0"/>
    </xf>
    <xf numFmtId="49" fontId="15" fillId="5" borderId="3" xfId="0" applyNumberFormat="1" applyFont="1" applyFill="1" applyBorder="1" applyAlignment="1" applyProtection="1">
      <alignment horizontal="left"/>
      <protection locked="0"/>
    </xf>
    <xf numFmtId="0" fontId="15" fillId="5" borderId="1" xfId="0" applyFont="1" applyFill="1" applyBorder="1" applyAlignment="1" applyProtection="1">
      <alignment horizontal="left"/>
      <protection locked="0"/>
    </xf>
    <xf numFmtId="0" fontId="15" fillId="5" borderId="2" xfId="0" applyFont="1" applyFill="1" applyBorder="1" applyAlignment="1" applyProtection="1">
      <alignment horizontal="left"/>
      <protection locked="0"/>
    </xf>
    <xf numFmtId="0" fontId="15" fillId="5" borderId="3" xfId="0" applyFont="1" applyFill="1" applyBorder="1" applyAlignment="1" applyProtection="1">
      <alignment horizontal="left"/>
      <protection locked="0"/>
    </xf>
    <xf numFmtId="0" fontId="11" fillId="5" borderId="1" xfId="1" applyFont="1" applyFill="1" applyBorder="1" applyAlignment="1" applyProtection="1">
      <alignment horizontal="left"/>
      <protection locked="0"/>
    </xf>
    <xf numFmtId="0" fontId="19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/>
    </xf>
    <xf numFmtId="0" fontId="15" fillId="5" borderId="1" xfId="0" applyFont="1" applyFill="1" applyBorder="1" applyAlignment="1" applyProtection="1">
      <alignment horizontal="left" wrapText="1"/>
      <protection locked="0"/>
    </xf>
    <xf numFmtId="0" fontId="15" fillId="5" borderId="3" xfId="0" applyFont="1" applyFill="1" applyBorder="1" applyAlignment="1" applyProtection="1">
      <alignment horizontal="left" wrapText="1"/>
      <protection locked="0"/>
    </xf>
    <xf numFmtId="0" fontId="16" fillId="2" borderId="5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4" fillId="4" borderId="0" xfId="0" applyFont="1" applyFill="1" applyBorder="1"/>
    <xf numFmtId="0" fontId="5" fillId="4" borderId="0" xfId="0" applyFont="1" applyFill="1" applyBorder="1"/>
    <xf numFmtId="0" fontId="15" fillId="4" borderId="0" xfId="0" applyFont="1" applyFill="1" applyBorder="1" applyAlignment="1" applyProtection="1">
      <protection locked="0"/>
    </xf>
    <xf numFmtId="0" fontId="27" fillId="4" borderId="11" xfId="0" applyFont="1" applyFill="1" applyBorder="1" applyAlignment="1">
      <alignment horizontal="center" wrapText="1"/>
    </xf>
    <xf numFmtId="0" fontId="28" fillId="4" borderId="0" xfId="0" applyFont="1" applyFill="1"/>
    <xf numFmtId="0" fontId="26" fillId="4" borderId="0" xfId="0" applyFont="1" applyFill="1" applyAlignment="1">
      <alignment horizontal="center" vertical="center" wrapText="1"/>
    </xf>
    <xf numFmtId="0" fontId="11" fillId="5" borderId="7" xfId="1" applyFont="1" applyFill="1" applyBorder="1" applyAlignment="1" applyProtection="1">
      <alignment horizontal="center"/>
      <protection locked="0"/>
    </xf>
    <xf numFmtId="0" fontId="27" fillId="6" borderId="0" xfId="0" applyFont="1" applyFill="1" applyAlignment="1">
      <alignment vertical="center"/>
    </xf>
    <xf numFmtId="0" fontId="30" fillId="6" borderId="0" xfId="0" applyFont="1" applyFill="1"/>
    <xf numFmtId="0" fontId="30" fillId="6" borderId="0" xfId="0" applyFont="1" applyFill="1" applyAlignment="1">
      <alignment vertical="top"/>
    </xf>
    <xf numFmtId="0" fontId="30" fillId="6" borderId="0" xfId="0" applyFont="1" applyFill="1" applyAlignment="1">
      <alignment horizontal="center"/>
    </xf>
    <xf numFmtId="0" fontId="23" fillId="6" borderId="0" xfId="0" applyFont="1" applyFill="1"/>
    <xf numFmtId="0" fontId="31" fillId="6" borderId="0" xfId="1" applyFont="1" applyFill="1" applyBorder="1" applyAlignment="1" applyProtection="1">
      <alignment vertical="center"/>
    </xf>
    <xf numFmtId="0" fontId="14" fillId="2" borderId="7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center"/>
    </xf>
    <xf numFmtId="0" fontId="15" fillId="5" borderId="21" xfId="0" applyFont="1" applyFill="1" applyBorder="1" applyAlignment="1" applyProtection="1">
      <alignment horizontal="center" vertical="center"/>
      <protection locked="0"/>
    </xf>
    <xf numFmtId="0" fontId="15" fillId="5" borderId="22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horizontal="left" wrapText="1"/>
    </xf>
    <xf numFmtId="0" fontId="14" fillId="2" borderId="7" xfId="0" applyFont="1" applyFill="1" applyBorder="1" applyAlignment="1">
      <alignment wrapText="1"/>
    </xf>
    <xf numFmtId="0" fontId="14" fillId="2" borderId="7" xfId="0" applyFont="1" applyFill="1" applyBorder="1" applyAlignment="1">
      <alignment vertical="center"/>
    </xf>
    <xf numFmtId="0" fontId="14" fillId="2" borderId="1" xfId="0" applyFont="1" applyFill="1" applyBorder="1" applyAlignment="1">
      <alignment wrapText="1"/>
    </xf>
    <xf numFmtId="0" fontId="14" fillId="2" borderId="1" xfId="0" applyFont="1" applyFill="1" applyBorder="1" applyAlignment="1">
      <alignment vertical="center"/>
    </xf>
    <xf numFmtId="0" fontId="14" fillId="2" borderId="0" xfId="0" applyFont="1" applyFill="1" applyAlignment="1">
      <alignment horizontal="left" vertical="center" wrapText="1"/>
    </xf>
    <xf numFmtId="0" fontId="14" fillId="2" borderId="20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59804</xdr:colOff>
      <xdr:row>0</xdr:row>
      <xdr:rowOff>47625</xdr:rowOff>
    </xdr:from>
    <xdr:to>
      <xdr:col>3</xdr:col>
      <xdr:colOff>209547</xdr:colOff>
      <xdr:row>3</xdr:row>
      <xdr:rowOff>88106</xdr:rowOff>
    </xdr:to>
    <xdr:pic>
      <xdr:nvPicPr>
        <xdr:cNvPr id="2" name="Imagen 1" descr="Inicio - CL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04" y="47625"/>
          <a:ext cx="1590399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duanet.gob.pe/aduanas/formatos/DUAB7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692"/>
  <sheetViews>
    <sheetView showGridLines="0" tabSelected="1" topLeftCell="A16" zoomScale="70" zoomScaleNormal="70" workbookViewId="0">
      <selection activeCell="AA36" sqref="AA36"/>
    </sheetView>
  </sheetViews>
  <sheetFormatPr baseColWidth="10" defaultColWidth="11.42578125" defaultRowHeight="15" x14ac:dyDescent="0.25"/>
  <cols>
    <col min="1" max="1" width="8" customWidth="1"/>
    <col min="2" max="2" width="7.85546875" style="1" customWidth="1"/>
    <col min="3" max="3" width="5.7109375" style="1" customWidth="1"/>
    <col min="4" max="4" width="6" style="1" customWidth="1"/>
    <col min="5" max="5" width="6.85546875" customWidth="1"/>
    <col min="6" max="6" width="4.7109375" style="2" customWidth="1"/>
    <col min="7" max="8" width="6" customWidth="1"/>
    <col min="9" max="9" width="6.28515625" customWidth="1"/>
    <col min="10" max="14" width="4.7109375" customWidth="1"/>
    <col min="15" max="15" width="5.85546875" customWidth="1"/>
    <col min="16" max="17" width="5" customWidth="1"/>
    <col min="18" max="18" width="17.42578125" customWidth="1"/>
    <col min="19" max="19" width="6.28515625" customWidth="1"/>
    <col min="20" max="20" width="6.42578125" customWidth="1"/>
    <col min="21" max="21" width="7" customWidth="1"/>
    <col min="22" max="22" width="3.5703125" customWidth="1"/>
    <col min="23" max="23" width="0.5703125" customWidth="1"/>
    <col min="24" max="24" width="4.7109375" customWidth="1"/>
    <col min="25" max="25" width="13.7109375" customWidth="1"/>
    <col min="26" max="26" width="4.7109375" customWidth="1"/>
    <col min="27" max="27" width="14.42578125" customWidth="1"/>
    <col min="28" max="28" width="17.7109375" customWidth="1"/>
    <col min="29" max="30" width="18.28515625" customWidth="1"/>
  </cols>
  <sheetData>
    <row r="1" spans="1:56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</row>
    <row r="2" spans="1:56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56" ht="21.75" customHeight="1" x14ac:dyDescent="0.35">
      <c r="A3" s="3"/>
      <c r="B3" s="3"/>
      <c r="C3" s="3"/>
      <c r="D3" s="3"/>
      <c r="E3" s="3"/>
      <c r="F3" s="3"/>
      <c r="G3" s="3"/>
      <c r="H3" s="3"/>
      <c r="J3" s="3"/>
      <c r="K3" s="3"/>
      <c r="L3" s="11" t="s">
        <v>0</v>
      </c>
      <c r="M3" s="11"/>
      <c r="N3" s="11"/>
      <c r="O3" s="11"/>
      <c r="P3" s="11"/>
      <c r="Q3" s="11"/>
      <c r="R3" s="11"/>
      <c r="S3" s="11"/>
      <c r="T3" s="11"/>
      <c r="U3" s="11"/>
      <c r="V3" s="12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</row>
    <row r="4" spans="1:56" ht="11.25" customHeight="1" x14ac:dyDescent="0.3">
      <c r="A4" s="13"/>
      <c r="B4" s="13"/>
      <c r="C4" s="9"/>
      <c r="D4" s="9"/>
      <c r="E4" s="3"/>
      <c r="F4" s="10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ht="16.5" x14ac:dyDescent="0.3">
      <c r="A5" s="82" t="s">
        <v>72</v>
      </c>
      <c r="B5" s="83"/>
      <c r="C5" s="83"/>
      <c r="D5" s="83"/>
      <c r="E5" s="81"/>
      <c r="F5" s="84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28"/>
      <c r="W5" s="28"/>
      <c r="X5" s="30"/>
      <c r="Y5" s="30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</row>
    <row r="6" spans="1:56" ht="7.5" customHeight="1" x14ac:dyDescent="0.3">
      <c r="A6" s="28"/>
      <c r="B6" s="14"/>
      <c r="C6" s="14"/>
      <c r="D6" s="14"/>
      <c r="E6" s="28"/>
      <c r="F6" s="29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30"/>
      <c r="Y6" s="30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</row>
    <row r="7" spans="1:56" ht="17.25" thickBot="1" x14ac:dyDescent="0.35">
      <c r="A7" s="14" t="s">
        <v>1</v>
      </c>
      <c r="B7" s="14"/>
      <c r="C7" s="14"/>
      <c r="D7" s="14"/>
      <c r="E7" s="28"/>
      <c r="F7" s="29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30"/>
      <c r="Y7" s="30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6.5" x14ac:dyDescent="0.3">
      <c r="A8" s="31" t="s">
        <v>2</v>
      </c>
      <c r="B8" s="30" t="s">
        <v>3</v>
      </c>
      <c r="C8" s="30"/>
      <c r="D8" s="30"/>
      <c r="E8" s="30"/>
      <c r="F8" s="32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15"/>
      <c r="S8" s="95"/>
      <c r="T8" s="121" t="str">
        <f>IF(S8=""," &lt;=== DIGITAR",IF(OR(S8&gt;5,S8&lt;1),"     ERROR",""))</f>
        <v xml:space="preserve"> &lt;=== DIGITAR</v>
      </c>
      <c r="U8" s="122"/>
      <c r="V8" s="122"/>
      <c r="W8" s="28"/>
      <c r="X8" s="30"/>
      <c r="Y8" s="30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5.75" customHeight="1" thickBot="1" x14ac:dyDescent="0.35">
      <c r="A9" s="33"/>
      <c r="B9" s="28" t="s">
        <v>4</v>
      </c>
      <c r="C9" s="34"/>
      <c r="D9" s="35"/>
      <c r="E9" s="28" t="s">
        <v>5</v>
      </c>
      <c r="F9" s="36"/>
      <c r="G9" s="15"/>
      <c r="H9" s="28" t="s">
        <v>6</v>
      </c>
      <c r="I9" s="28"/>
      <c r="J9" s="28"/>
      <c r="K9" s="28" t="s">
        <v>7</v>
      </c>
      <c r="L9" s="15"/>
      <c r="M9" s="16"/>
      <c r="O9" s="28" t="s">
        <v>8</v>
      </c>
      <c r="P9" s="28"/>
      <c r="Q9" s="28"/>
      <c r="R9" s="28"/>
      <c r="S9" s="96"/>
      <c r="T9" s="121"/>
      <c r="U9" s="122"/>
      <c r="V9" s="122"/>
      <c r="W9" s="16"/>
      <c r="X9" s="30"/>
      <c r="Y9" s="17"/>
      <c r="Z9" s="3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8.25" customHeight="1" x14ac:dyDescent="0.3">
      <c r="A10" s="33"/>
      <c r="B10" s="28"/>
      <c r="C10" s="34"/>
      <c r="D10" s="28"/>
      <c r="E10" s="16"/>
      <c r="F10" s="36"/>
      <c r="G10" s="28"/>
      <c r="H10" s="28"/>
      <c r="I10" s="16"/>
      <c r="J10" s="28"/>
      <c r="K10" s="28"/>
      <c r="L10" s="28"/>
      <c r="M10" s="28"/>
      <c r="N10" s="28"/>
      <c r="O10" s="16"/>
      <c r="P10" s="16"/>
      <c r="Q10" s="16"/>
      <c r="R10" s="34"/>
      <c r="S10" s="37"/>
      <c r="T10" s="37"/>
      <c r="U10" s="28"/>
      <c r="V10" s="28"/>
      <c r="W10" s="16"/>
      <c r="X10" s="30"/>
      <c r="Y10" s="17"/>
      <c r="Z10" s="3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16.5" x14ac:dyDescent="0.3">
      <c r="A11" s="14" t="s">
        <v>9</v>
      </c>
      <c r="B11" s="14"/>
      <c r="C11" s="14"/>
      <c r="D11" s="14"/>
      <c r="E11" s="28"/>
      <c r="F11" s="118" t="str">
        <f>IF((B13&lt;&gt;"")*AND(J13&lt;&gt;"")*AND(S13&lt;&gt;"")*AND(U13&lt;&gt;""),"",IF(S8="","",IF((S8&gt;0)*AND(S8&lt;6)," &lt;&lt;COMPLETAR TODOS LOS RECUADROS SIGUIENTES&gt;&gt; ","")))</f>
        <v/>
      </c>
      <c r="G11" s="118"/>
      <c r="H11" s="118"/>
      <c r="I11" s="118"/>
      <c r="J11" s="118"/>
      <c r="K11" s="118"/>
      <c r="L11" s="118"/>
      <c r="M11" s="118"/>
      <c r="N11" s="118"/>
      <c r="O11" s="118"/>
      <c r="P11" s="38"/>
      <c r="Q11" s="28"/>
      <c r="R11" s="28"/>
      <c r="S11" s="28"/>
      <c r="T11" s="28"/>
      <c r="U11" s="28"/>
      <c r="V11" s="28"/>
      <c r="W11" s="28"/>
      <c r="X11" s="30"/>
      <c r="Y11" s="30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</row>
    <row r="12" spans="1:56" ht="46.5" customHeight="1" x14ac:dyDescent="0.3">
      <c r="A12" s="18">
        <v>3.1</v>
      </c>
      <c r="B12" s="28" t="s">
        <v>10</v>
      </c>
      <c r="C12" s="14"/>
      <c r="D12" s="14"/>
      <c r="E12" s="28"/>
      <c r="F12" s="29"/>
      <c r="G12" s="28"/>
      <c r="H12" s="28"/>
      <c r="I12" s="28"/>
      <c r="J12" s="14" t="s">
        <v>66</v>
      </c>
      <c r="K12" s="28"/>
      <c r="L12" s="28"/>
      <c r="M12" s="28"/>
      <c r="N12" s="28"/>
      <c r="O12" s="28"/>
      <c r="P12" s="28"/>
      <c r="Q12" s="28"/>
      <c r="R12" s="28"/>
      <c r="S12" s="28" t="s">
        <v>11</v>
      </c>
      <c r="T12" s="28"/>
      <c r="U12" s="28" t="s">
        <v>12</v>
      </c>
      <c r="V12" s="28"/>
      <c r="W12" s="28"/>
      <c r="X12" s="126" t="s">
        <v>75</v>
      </c>
      <c r="Y12" s="126"/>
      <c r="Z12" s="127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</row>
    <row r="13" spans="1:56" ht="27" customHeight="1" x14ac:dyDescent="0.3">
      <c r="A13" s="18"/>
      <c r="B13" s="113"/>
      <c r="C13" s="114"/>
      <c r="D13" s="114"/>
      <c r="E13" s="114"/>
      <c r="F13" s="114"/>
      <c r="G13" s="114"/>
      <c r="H13" s="114"/>
      <c r="I13" s="115"/>
      <c r="J13" s="119"/>
      <c r="K13" s="114"/>
      <c r="L13" s="114"/>
      <c r="M13" s="114"/>
      <c r="N13" s="114"/>
      <c r="O13" s="114"/>
      <c r="P13" s="114"/>
      <c r="Q13" s="114"/>
      <c r="R13" s="115"/>
      <c r="S13" s="119"/>
      <c r="T13" s="120"/>
      <c r="U13" s="119"/>
      <c r="V13" s="120"/>
      <c r="W13" s="28"/>
      <c r="X13" s="119"/>
      <c r="Y13" s="120"/>
      <c r="Z13" s="4"/>
      <c r="AA13" s="128"/>
      <c r="AB13" s="3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</row>
    <row r="14" spans="1:56" ht="17.25" thickBot="1" x14ac:dyDescent="0.35">
      <c r="A14" s="14"/>
      <c r="B14" s="14"/>
      <c r="C14" s="14"/>
      <c r="D14" s="14"/>
      <c r="E14" s="28"/>
      <c r="F14" s="29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30"/>
      <c r="Y14" s="30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</row>
    <row r="15" spans="1:56" ht="12.75" customHeight="1" x14ac:dyDescent="0.3">
      <c r="A15" s="31" t="s">
        <v>13</v>
      </c>
      <c r="B15" s="30" t="s">
        <v>14</v>
      </c>
      <c r="C15" s="30"/>
      <c r="D15" s="28"/>
      <c r="E15" s="28"/>
      <c r="F15" s="36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15"/>
      <c r="S15" s="95"/>
      <c r="T15" s="39" t="str">
        <f>IF((S8="")*AND(S15=""),"",IF(S15=""," &lt;=== DIGITAR",IF(OR(S15&gt;4,S15&lt;1),"  &lt;===   ERROR","")))</f>
        <v/>
      </c>
      <c r="U15" s="15"/>
      <c r="V15" s="28"/>
      <c r="W15" s="28"/>
      <c r="X15" s="30"/>
      <c r="Y15" s="30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</row>
    <row r="16" spans="1:56" ht="20.25" customHeight="1" thickBot="1" x14ac:dyDescent="0.35">
      <c r="A16" s="33"/>
      <c r="B16" s="28" t="s">
        <v>4</v>
      </c>
      <c r="C16" s="28"/>
      <c r="D16" s="14"/>
      <c r="E16" s="28" t="s">
        <v>15</v>
      </c>
      <c r="F16" s="28"/>
      <c r="G16" s="28"/>
      <c r="H16" s="16"/>
      <c r="I16" s="16"/>
      <c r="J16" s="28" t="s">
        <v>16</v>
      </c>
      <c r="K16" s="28"/>
      <c r="L16" s="15"/>
      <c r="M16" s="28"/>
      <c r="O16" s="28" t="s">
        <v>17</v>
      </c>
      <c r="P16" s="16"/>
      <c r="Q16" s="16"/>
      <c r="R16" s="16"/>
      <c r="S16" s="96"/>
      <c r="T16" s="28"/>
      <c r="U16" s="28"/>
      <c r="V16" s="28"/>
      <c r="W16" s="28"/>
      <c r="X16" s="123"/>
      <c r="Y16" s="123"/>
      <c r="Z16" s="124"/>
      <c r="AA16" s="124"/>
      <c r="AB16" s="124"/>
      <c r="AC16" s="124"/>
      <c r="AD16" s="12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</row>
    <row r="17" spans="1:56" ht="9" customHeight="1" x14ac:dyDescent="0.3">
      <c r="A17" s="33"/>
      <c r="B17" s="14"/>
      <c r="C17" s="14"/>
      <c r="D17" s="14"/>
      <c r="E17" s="28"/>
      <c r="F17" s="28"/>
      <c r="G17" s="28"/>
      <c r="H17" s="16"/>
      <c r="I17" s="16"/>
      <c r="J17" s="28"/>
      <c r="K17" s="28"/>
      <c r="L17" s="28"/>
      <c r="M17" s="28"/>
      <c r="N17" s="28"/>
      <c r="O17" s="16"/>
      <c r="P17" s="16"/>
      <c r="Q17" s="16"/>
      <c r="R17" s="40"/>
      <c r="S17" s="28"/>
      <c r="T17" s="28"/>
      <c r="U17" s="28"/>
      <c r="V17" s="28"/>
      <c r="W17" s="28"/>
      <c r="X17" s="123"/>
      <c r="Y17" s="123"/>
      <c r="Z17" s="124"/>
      <c r="AA17" s="124"/>
      <c r="AB17" s="124"/>
      <c r="AC17" s="124"/>
      <c r="AD17" s="12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</row>
    <row r="18" spans="1:56" ht="13.5" customHeight="1" x14ac:dyDescent="0.3">
      <c r="A18" s="41">
        <v>3.6</v>
      </c>
      <c r="B18" s="28" t="s">
        <v>18</v>
      </c>
      <c r="C18" s="14"/>
      <c r="D18" s="14"/>
      <c r="E18" s="28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40"/>
      <c r="Q18" s="40"/>
      <c r="R18" s="40"/>
      <c r="S18" s="15"/>
      <c r="T18" s="28"/>
      <c r="U18" s="28"/>
      <c r="V18" s="28"/>
      <c r="W18" s="28"/>
      <c r="X18" s="123"/>
      <c r="Y18" s="123"/>
      <c r="Z18" s="124"/>
      <c r="AA18" s="124"/>
      <c r="AB18" s="124"/>
      <c r="AC18" s="124"/>
      <c r="AD18" s="12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</row>
    <row r="19" spans="1:56" ht="12.75" customHeight="1" x14ac:dyDescent="0.3">
      <c r="A19" s="41"/>
      <c r="B19" s="14" t="s">
        <v>19</v>
      </c>
      <c r="C19" s="14"/>
      <c r="D19" s="14"/>
      <c r="E19" s="14" t="s">
        <v>20</v>
      </c>
      <c r="F19" s="14"/>
      <c r="G19" s="15"/>
      <c r="H19" s="14"/>
      <c r="I19" s="14" t="s">
        <v>21</v>
      </c>
      <c r="J19" s="15"/>
      <c r="K19" s="14"/>
      <c r="L19" s="15"/>
      <c r="M19" s="14"/>
      <c r="N19" s="15"/>
      <c r="O19" s="14"/>
      <c r="P19" s="14" t="s">
        <v>22</v>
      </c>
      <c r="Q19" s="14"/>
      <c r="R19" s="40"/>
      <c r="S19" s="14"/>
      <c r="T19" s="28"/>
      <c r="U19" s="28"/>
      <c r="V19" s="28"/>
      <c r="W19" s="28"/>
      <c r="X19" s="123"/>
      <c r="Y19" s="123"/>
      <c r="Z19" s="124"/>
      <c r="AA19" s="124"/>
      <c r="AB19" s="124"/>
      <c r="AC19" s="124"/>
      <c r="AD19" s="12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</row>
    <row r="20" spans="1:56" ht="12.75" customHeight="1" x14ac:dyDescent="0.3">
      <c r="A20" s="41"/>
      <c r="B20" s="110"/>
      <c r="C20" s="111"/>
      <c r="D20" s="112"/>
      <c r="E20" s="113"/>
      <c r="F20" s="114"/>
      <c r="G20" s="114"/>
      <c r="H20" s="115"/>
      <c r="I20" s="116"/>
      <c r="J20" s="114"/>
      <c r="K20" s="114"/>
      <c r="L20" s="114"/>
      <c r="M20" s="114"/>
      <c r="N20" s="114"/>
      <c r="O20" s="114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5"/>
      <c r="AA20" s="125"/>
      <c r="AB20" s="125"/>
      <c r="AC20" s="125"/>
      <c r="AD20" s="12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</row>
    <row r="21" spans="1:56" ht="8.25" customHeight="1" x14ac:dyDescent="0.3">
      <c r="A21" s="33"/>
      <c r="B21" s="19"/>
      <c r="C21" s="42"/>
      <c r="D21" s="19"/>
      <c r="E21" s="19"/>
      <c r="F21" s="43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28"/>
      <c r="X21" s="30"/>
      <c r="Y21" s="30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</row>
    <row r="22" spans="1:56" ht="16.5" customHeight="1" thickBot="1" x14ac:dyDescent="0.35">
      <c r="A22" s="14" t="s">
        <v>63</v>
      </c>
      <c r="B22" s="28"/>
      <c r="C22" s="34"/>
      <c r="D22" s="28"/>
      <c r="E22" s="28"/>
      <c r="F22" s="36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30"/>
      <c r="Y22" s="30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</row>
    <row r="23" spans="1:56" ht="14.25" customHeight="1" thickBot="1" x14ac:dyDescent="0.35">
      <c r="A23" s="41">
        <v>4.0999999999999996</v>
      </c>
      <c r="B23" s="28" t="s">
        <v>62</v>
      </c>
      <c r="C23" s="34"/>
      <c r="D23" s="28"/>
      <c r="E23" s="28"/>
      <c r="F23" s="36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44"/>
      <c r="T23" s="19"/>
      <c r="U23" s="28"/>
      <c r="V23" s="28"/>
      <c r="W23" s="28"/>
      <c r="X23" s="30"/>
      <c r="Y23" s="30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</row>
    <row r="24" spans="1:56" ht="8.25" customHeight="1" x14ac:dyDescent="0.3">
      <c r="A24" s="33"/>
      <c r="B24" s="28"/>
      <c r="C24" s="34"/>
      <c r="D24" s="28"/>
      <c r="E24" s="28"/>
      <c r="F24" s="36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45"/>
      <c r="T24" s="19"/>
      <c r="U24" s="28"/>
      <c r="V24" s="28"/>
      <c r="W24" s="28"/>
      <c r="X24" s="30"/>
      <c r="Y24" s="30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</row>
    <row r="25" spans="1:56" ht="17.25" thickBot="1" x14ac:dyDescent="0.35">
      <c r="A25" s="14" t="s">
        <v>23</v>
      </c>
      <c r="B25" s="28"/>
      <c r="C25" s="28"/>
      <c r="D25" s="28"/>
      <c r="E25" s="28"/>
      <c r="F25" s="36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46" t="s">
        <v>67</v>
      </c>
      <c r="R25" s="47"/>
      <c r="S25" s="48"/>
      <c r="T25" s="19"/>
      <c r="U25" s="28"/>
      <c r="V25" s="28"/>
      <c r="W25" s="28"/>
      <c r="X25" s="30"/>
      <c r="Y25" s="30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</row>
    <row r="26" spans="1:56" ht="11.25" customHeight="1" x14ac:dyDescent="0.3">
      <c r="A26" s="49" t="s">
        <v>24</v>
      </c>
      <c r="B26" s="147" t="s">
        <v>79</v>
      </c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8"/>
      <c r="S26" s="95"/>
      <c r="T26" s="51" t="str">
        <f>IF((S15="")*AND(S26=""),"",IF(S26=""," &lt;=== DIGITAR",IF(OR(S26&gt;2,S26&lt;1),"  &lt;===   ERROR","")))</f>
        <v/>
      </c>
      <c r="U26" s="39"/>
      <c r="V26" s="28"/>
      <c r="W26" s="28"/>
      <c r="X26" s="30"/>
      <c r="Y26" s="30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</row>
    <row r="27" spans="1:56" ht="23.25" customHeight="1" thickBot="1" x14ac:dyDescent="0.35">
      <c r="A27" s="49"/>
      <c r="B27" s="147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8"/>
      <c r="S27" s="96"/>
      <c r="T27" s="19"/>
      <c r="U27" s="28"/>
      <c r="V27" s="28"/>
      <c r="W27" s="28"/>
      <c r="X27" s="30"/>
      <c r="Y27" s="30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</row>
    <row r="28" spans="1:56" ht="11.25" customHeight="1" x14ac:dyDescent="0.3">
      <c r="A28" s="52" t="str">
        <f>+IF(S26=1,"6.6","")</f>
        <v/>
      </c>
      <c r="B28" s="53" t="str">
        <f>IF(S26=1,"Si su respuesta es afirmativa, responder que tipo de intermediación:","")</f>
        <v/>
      </c>
      <c r="C28" s="28"/>
      <c r="D28" s="28"/>
      <c r="E28" s="28"/>
      <c r="F28" s="36"/>
      <c r="G28" s="28"/>
      <c r="H28" s="28"/>
      <c r="I28" s="28"/>
      <c r="J28" s="28"/>
      <c r="K28" s="28"/>
      <c r="L28" s="28"/>
      <c r="M28" s="28"/>
      <c r="N28" s="28"/>
      <c r="O28" s="117" t="str">
        <f>IF(S26=1,"   Existen comisiones?","")</f>
        <v/>
      </c>
      <c r="P28" s="117"/>
      <c r="Q28" s="117"/>
      <c r="R28" s="117"/>
      <c r="S28" s="30"/>
      <c r="T28" s="51" t="str">
        <f>IF(S26&lt;&gt;1,"",IF((S26=1)*AND(S28=""),"  &lt;===  DIGITAR",IF(OR(S28&gt;2,S28&lt;1),"  &lt;===   ERROR","")))</f>
        <v/>
      </c>
      <c r="U28" s="28"/>
      <c r="V28" s="28"/>
      <c r="W28" s="28"/>
      <c r="X28" s="30"/>
      <c r="Y28" s="30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</row>
    <row r="29" spans="1:56" ht="12" customHeight="1" x14ac:dyDescent="0.3">
      <c r="A29" s="47"/>
      <c r="B29" s="107" t="str">
        <f>IF(S26=1,"1 = Intermediario de venta","")</f>
        <v/>
      </c>
      <c r="C29" s="107"/>
      <c r="D29" s="107"/>
      <c r="E29" s="107"/>
      <c r="F29" s="107" t="str">
        <f>IF(S26=1,"2 = Intermediario de compra","")</f>
        <v/>
      </c>
      <c r="G29" s="107"/>
      <c r="H29" s="107"/>
      <c r="I29" s="107"/>
      <c r="J29" s="108" t="str">
        <f>IF(S26=1,"3 = Corredor (broker)","")</f>
        <v/>
      </c>
      <c r="K29" s="108"/>
      <c r="L29" s="108"/>
      <c r="M29" s="108"/>
      <c r="N29" s="28" t="str">
        <f>IF(S26=1,"4 = Intermediario importador","")</f>
        <v/>
      </c>
      <c r="O29" s="28"/>
      <c r="P29" s="28"/>
      <c r="Q29" s="28"/>
      <c r="R29" s="28"/>
      <c r="S29" s="30"/>
      <c r="T29" s="51" t="str">
        <f>IF(S26&lt;&gt;1,"",IF((S26=1)*AND(S29=""),"  &lt;===  DIGITAR",IF(OR(S29&gt;4,S29&lt;1),"  &lt;===   ERROR","")))</f>
        <v/>
      </c>
      <c r="U29" s="39"/>
      <c r="V29" s="28"/>
      <c r="W29" s="28"/>
      <c r="X29" s="30"/>
      <c r="Y29" s="30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</row>
    <row r="30" spans="1:56" ht="2.25" customHeight="1" x14ac:dyDescent="0.3">
      <c r="A30" s="47"/>
      <c r="B30" s="54"/>
      <c r="C30" s="55"/>
      <c r="D30" s="55"/>
      <c r="E30" s="55"/>
      <c r="F30" s="50"/>
      <c r="G30" s="50"/>
      <c r="H30" s="50"/>
      <c r="I30" s="50"/>
      <c r="J30" s="28"/>
      <c r="K30" s="55"/>
      <c r="L30" s="55"/>
      <c r="M30" s="55"/>
      <c r="N30" s="55"/>
      <c r="O30" s="56"/>
      <c r="P30" s="56"/>
      <c r="Q30" s="56"/>
      <c r="R30" s="28"/>
      <c r="S30" s="57"/>
      <c r="T30" s="51"/>
      <c r="U30" s="39"/>
      <c r="V30" s="28"/>
      <c r="W30" s="28"/>
      <c r="X30" s="30"/>
      <c r="Y30" s="30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</row>
    <row r="31" spans="1:56" ht="11.25" customHeight="1" x14ac:dyDescent="0.3">
      <c r="A31" s="20" t="s">
        <v>25</v>
      </c>
      <c r="B31" s="28"/>
      <c r="C31" s="28"/>
      <c r="D31" s="28"/>
      <c r="E31" s="58"/>
      <c r="F31" s="36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19"/>
      <c r="T31" s="19"/>
      <c r="U31" s="28"/>
      <c r="V31" s="28"/>
      <c r="W31" s="28"/>
      <c r="X31" s="30"/>
      <c r="Y31" s="30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</row>
    <row r="32" spans="1:56" s="85" customFormat="1" ht="11.25" customHeight="1" x14ac:dyDescent="0.25">
      <c r="A32" s="130" t="s">
        <v>73</v>
      </c>
      <c r="B32" s="131"/>
      <c r="C32" s="131"/>
      <c r="D32" s="131"/>
      <c r="E32" s="132"/>
      <c r="F32" s="133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</row>
    <row r="33" spans="1:56" s="85" customFormat="1" ht="11.25" customHeight="1" x14ac:dyDescent="0.25">
      <c r="A33" s="134"/>
      <c r="B33" s="131"/>
      <c r="C33" s="135" t="s">
        <v>74</v>
      </c>
      <c r="D33" s="131"/>
      <c r="E33" s="132"/>
      <c r="F33" s="133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</row>
    <row r="34" spans="1:56" ht="11.25" customHeight="1" x14ac:dyDescent="0.3">
      <c r="A34" s="20"/>
      <c r="B34" s="28"/>
      <c r="C34" s="28"/>
      <c r="D34" s="28"/>
      <c r="E34" s="58"/>
      <c r="F34" s="36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19"/>
      <c r="T34" s="19"/>
      <c r="U34" s="28"/>
      <c r="V34" s="28"/>
      <c r="W34" s="28"/>
      <c r="X34" s="30"/>
      <c r="Y34" s="30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</row>
    <row r="35" spans="1:56" ht="16.5" customHeight="1" thickBot="1" x14ac:dyDescent="0.35">
      <c r="A35" s="14"/>
      <c r="B35" s="35"/>
      <c r="C35" s="28"/>
      <c r="D35" s="28"/>
      <c r="E35" s="14"/>
      <c r="F35" s="36"/>
      <c r="G35" s="28"/>
      <c r="H35" s="28"/>
      <c r="I35" s="28"/>
      <c r="J35" s="28"/>
      <c r="K35" s="28"/>
      <c r="L35" s="28"/>
      <c r="M35" s="28"/>
      <c r="N35" s="28"/>
      <c r="O35" s="28"/>
      <c r="P35" s="28"/>
      <c r="R35" s="21"/>
      <c r="S35" s="59"/>
      <c r="U35" s="28"/>
      <c r="W35" s="28"/>
      <c r="X35" s="20" t="s">
        <v>76</v>
      </c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</row>
    <row r="36" spans="1:56" ht="25.5" customHeight="1" thickBot="1" x14ac:dyDescent="0.3">
      <c r="A36" s="60" t="s">
        <v>26</v>
      </c>
      <c r="B36" s="136" t="s">
        <v>68</v>
      </c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7"/>
      <c r="Y36" s="61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</row>
    <row r="37" spans="1:56" ht="10.5" customHeight="1" thickBot="1" x14ac:dyDescent="0.35">
      <c r="A37" s="62"/>
      <c r="B37" s="28"/>
      <c r="C37" s="28"/>
      <c r="D37" s="28"/>
      <c r="E37" s="28"/>
      <c r="F37" s="36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15"/>
      <c r="S37" s="138"/>
      <c r="T37" s="4"/>
      <c r="U37" s="4"/>
      <c r="V37" s="28"/>
      <c r="W37" s="28"/>
      <c r="X37" s="30"/>
      <c r="Y37" s="30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</row>
    <row r="38" spans="1:56" ht="27.75" customHeight="1" thickBot="1" x14ac:dyDescent="0.3">
      <c r="A38" s="60" t="s">
        <v>27</v>
      </c>
      <c r="B38" s="136" t="s">
        <v>28</v>
      </c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7"/>
      <c r="Y38" s="63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</row>
    <row r="39" spans="1:56" ht="10.5" customHeight="1" thickBot="1" x14ac:dyDescent="0.35">
      <c r="A39" s="62"/>
      <c r="B39" s="28"/>
      <c r="C39" s="28"/>
      <c r="D39" s="28"/>
      <c r="E39" s="28"/>
      <c r="F39" s="36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15"/>
      <c r="S39" s="42"/>
      <c r="T39" s="4"/>
      <c r="U39" s="4"/>
      <c r="V39" s="28"/>
      <c r="W39" s="28"/>
      <c r="X39" s="30"/>
      <c r="Y39" s="30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</row>
    <row r="40" spans="1:56" ht="13.5" customHeight="1" x14ac:dyDescent="0.25">
      <c r="A40" s="64"/>
      <c r="B40" s="141" t="s">
        <v>80</v>
      </c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2"/>
      <c r="Y40" s="95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</row>
    <row r="41" spans="1:56" ht="16.5" customHeight="1" thickBot="1" x14ac:dyDescent="0.3">
      <c r="A41" s="60" t="s">
        <v>29</v>
      </c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2"/>
      <c r="Y41" s="96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</row>
    <row r="42" spans="1:56" ht="10.5" customHeight="1" thickBot="1" x14ac:dyDescent="0.35">
      <c r="A42" s="62"/>
      <c r="B42" s="28"/>
      <c r="C42" s="28"/>
      <c r="D42" s="28"/>
      <c r="E42" s="28"/>
      <c r="F42" s="36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15"/>
      <c r="S42" s="42"/>
      <c r="T42" s="4"/>
      <c r="U42" s="4"/>
      <c r="V42" s="28"/>
      <c r="W42" s="28"/>
      <c r="X42" s="30"/>
      <c r="Y42" s="30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</row>
    <row r="43" spans="1:56" ht="12.75" customHeight="1" x14ac:dyDescent="0.25">
      <c r="A43" s="64"/>
      <c r="B43" s="141" t="s">
        <v>81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2"/>
      <c r="Y43" s="95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</row>
    <row r="44" spans="1:56" ht="20.25" customHeight="1" thickBot="1" x14ac:dyDescent="0.3">
      <c r="A44" s="60" t="s">
        <v>30</v>
      </c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2"/>
      <c r="Y44" s="96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</row>
    <row r="45" spans="1:56" ht="10.5" customHeight="1" thickBot="1" x14ac:dyDescent="0.35">
      <c r="A45" s="62"/>
      <c r="B45" s="28"/>
      <c r="C45" s="28"/>
      <c r="D45" s="28"/>
      <c r="E45" s="28"/>
      <c r="F45" s="36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15"/>
      <c r="S45" s="42"/>
      <c r="T45" s="4"/>
      <c r="U45" s="4"/>
      <c r="V45" s="28"/>
      <c r="W45" s="28"/>
      <c r="X45" s="30"/>
      <c r="Y45" s="30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</row>
    <row r="46" spans="1:56" ht="27.75" customHeight="1" thickBot="1" x14ac:dyDescent="0.3">
      <c r="A46" s="60" t="s">
        <v>31</v>
      </c>
      <c r="B46" s="136" t="s">
        <v>32</v>
      </c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7"/>
      <c r="Y46" s="61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</row>
    <row r="47" spans="1:56" ht="10.5" customHeight="1" thickBot="1" x14ac:dyDescent="0.35">
      <c r="A47" s="62"/>
      <c r="B47" s="28"/>
      <c r="C47" s="28"/>
      <c r="D47" s="28"/>
      <c r="E47" s="28"/>
      <c r="F47" s="36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15"/>
      <c r="S47" s="138"/>
      <c r="T47" s="4"/>
      <c r="U47" s="4"/>
      <c r="V47" s="28"/>
      <c r="W47" s="28"/>
      <c r="X47" s="30"/>
      <c r="Y47" s="30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</row>
    <row r="48" spans="1:56" ht="27.75" customHeight="1" thickBot="1" x14ac:dyDescent="0.3">
      <c r="A48" s="60" t="s">
        <v>33</v>
      </c>
      <c r="B48" s="136" t="s">
        <v>34</v>
      </c>
      <c r="C48" s="136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7"/>
      <c r="Y48" s="63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</row>
    <row r="49" spans="1:56" ht="10.5" customHeight="1" thickBot="1" x14ac:dyDescent="0.35">
      <c r="A49" s="62"/>
      <c r="B49" s="47"/>
      <c r="C49" s="28"/>
      <c r="D49" s="28"/>
      <c r="E49" s="28"/>
      <c r="F49" s="36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15"/>
      <c r="S49" s="42"/>
      <c r="T49" s="4"/>
      <c r="U49" s="4"/>
      <c r="V49" s="28"/>
      <c r="W49" s="28"/>
      <c r="X49" s="30"/>
      <c r="Y49" s="30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</row>
    <row r="50" spans="1:56" ht="25.5" customHeight="1" thickBot="1" x14ac:dyDescent="0.3">
      <c r="A50" s="60" t="s">
        <v>35</v>
      </c>
      <c r="B50" s="144" t="s">
        <v>69</v>
      </c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6"/>
      <c r="Y50" s="61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</row>
    <row r="51" spans="1:56" ht="10.5" customHeight="1" thickBot="1" x14ac:dyDescent="0.35">
      <c r="A51" s="62"/>
      <c r="B51" s="28"/>
      <c r="C51" s="28"/>
      <c r="D51" s="28"/>
      <c r="E51" s="28"/>
      <c r="F51" s="36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15"/>
      <c r="S51" s="42"/>
      <c r="T51" s="4"/>
      <c r="U51" s="4"/>
      <c r="V51" s="28"/>
      <c r="W51" s="28"/>
      <c r="X51" s="30"/>
      <c r="Y51" s="30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</row>
    <row r="52" spans="1:56" ht="27" customHeight="1" thickBot="1" x14ac:dyDescent="0.3">
      <c r="A52" s="60" t="s">
        <v>36</v>
      </c>
      <c r="B52" s="144" t="s">
        <v>70</v>
      </c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6"/>
      <c r="Y52" s="61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</row>
    <row r="53" spans="1:56" ht="10.5" customHeight="1" thickBot="1" x14ac:dyDescent="0.35">
      <c r="A53" s="62"/>
      <c r="B53" s="28"/>
      <c r="C53" s="28"/>
      <c r="D53" s="28"/>
      <c r="E53" s="28"/>
      <c r="F53" s="36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15"/>
      <c r="S53" s="42"/>
      <c r="T53" s="4"/>
      <c r="U53" s="4"/>
      <c r="V53" s="28"/>
      <c r="W53" s="28"/>
      <c r="X53" s="30"/>
      <c r="Y53" s="30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</row>
    <row r="54" spans="1:56" ht="12.75" customHeight="1" x14ac:dyDescent="0.25">
      <c r="A54" s="62"/>
      <c r="B54" s="143" t="s">
        <v>77</v>
      </c>
      <c r="C54" s="143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5"/>
      <c r="Y54" s="95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</row>
    <row r="55" spans="1:56" ht="20.25" customHeight="1" thickBot="1" x14ac:dyDescent="0.3">
      <c r="A55" s="60" t="s">
        <v>37</v>
      </c>
      <c r="B55" s="143"/>
      <c r="C55" s="143"/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5"/>
      <c r="Y55" s="96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</row>
    <row r="56" spans="1:56" ht="10.5" customHeight="1" thickBot="1" x14ac:dyDescent="0.35">
      <c r="A56" s="62"/>
      <c r="B56" s="65"/>
      <c r="C56" s="65"/>
      <c r="D56" s="65"/>
      <c r="E56" s="28"/>
      <c r="F56" s="36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15"/>
      <c r="S56" s="42"/>
      <c r="T56" s="4"/>
      <c r="U56" s="4"/>
      <c r="V56" s="28"/>
      <c r="W56" s="28"/>
      <c r="X56" s="30"/>
      <c r="Y56" s="30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</row>
    <row r="57" spans="1:56" ht="12.75" customHeight="1" x14ac:dyDescent="0.25">
      <c r="A57" s="64"/>
      <c r="B57" s="141" t="s">
        <v>78</v>
      </c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39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</row>
    <row r="58" spans="1:56" ht="21" customHeight="1" thickBot="1" x14ac:dyDescent="0.3">
      <c r="A58" s="60" t="s">
        <v>38</v>
      </c>
      <c r="B58" s="141"/>
      <c r="C58" s="141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40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</row>
    <row r="59" spans="1:56" ht="10.5" customHeight="1" thickBot="1" x14ac:dyDescent="0.35">
      <c r="A59" s="62"/>
      <c r="B59" s="28"/>
      <c r="C59" s="28"/>
      <c r="D59" s="28"/>
      <c r="E59" s="28"/>
      <c r="F59" s="36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15"/>
      <c r="S59" s="42"/>
      <c r="T59" s="4"/>
      <c r="U59" s="4"/>
      <c r="V59" s="28"/>
      <c r="W59" s="28"/>
      <c r="X59" s="30"/>
      <c r="Y59" s="30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</row>
    <row r="60" spans="1:56" ht="25.5" customHeight="1" thickBot="1" x14ac:dyDescent="0.3">
      <c r="A60" s="60" t="s">
        <v>39</v>
      </c>
      <c r="B60" s="136" t="s">
        <v>40</v>
      </c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7"/>
      <c r="Y60" s="61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</row>
    <row r="61" spans="1:56" ht="10.5" customHeight="1" thickBot="1" x14ac:dyDescent="0.35">
      <c r="A61" s="62"/>
      <c r="B61" s="47"/>
      <c r="C61" s="28"/>
      <c r="D61" s="28"/>
      <c r="E61" s="28"/>
      <c r="F61" s="36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15"/>
      <c r="S61" s="138"/>
      <c r="T61" s="4"/>
      <c r="U61" s="4"/>
      <c r="V61" s="28"/>
      <c r="W61" s="28"/>
      <c r="X61" s="30"/>
      <c r="Y61" s="30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</row>
    <row r="62" spans="1:56" ht="27" customHeight="1" thickBot="1" x14ac:dyDescent="0.3">
      <c r="A62" s="60" t="s">
        <v>41</v>
      </c>
      <c r="B62" s="136" t="s">
        <v>42</v>
      </c>
      <c r="C62" s="136"/>
      <c r="D62" s="136"/>
      <c r="E62" s="136"/>
      <c r="F62" s="13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7"/>
      <c r="Y62" s="63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</row>
    <row r="63" spans="1:56" ht="10.5" customHeight="1" thickBot="1" x14ac:dyDescent="0.35">
      <c r="A63" s="62"/>
      <c r="B63" s="47"/>
      <c r="C63" s="28"/>
      <c r="D63" s="28"/>
      <c r="E63" s="28"/>
      <c r="F63" s="36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15"/>
      <c r="S63" s="42"/>
      <c r="T63" s="4"/>
      <c r="U63" s="4"/>
      <c r="V63" s="28"/>
      <c r="W63" s="28"/>
      <c r="X63" s="30"/>
      <c r="Y63" s="30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</row>
    <row r="64" spans="1:56" ht="17.25" thickBot="1" x14ac:dyDescent="0.3">
      <c r="A64" s="60" t="s">
        <v>43</v>
      </c>
      <c r="B64" s="136" t="s">
        <v>44</v>
      </c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  <c r="W64" s="136"/>
      <c r="X64" s="137"/>
      <c r="Y64" s="63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</row>
    <row r="65" spans="1:56" ht="10.5" customHeight="1" thickBot="1" x14ac:dyDescent="0.35">
      <c r="A65" s="62"/>
      <c r="B65" s="47"/>
      <c r="C65" s="28"/>
      <c r="D65" s="28"/>
      <c r="E65" s="28"/>
      <c r="F65" s="36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15"/>
      <c r="S65" s="42"/>
      <c r="T65" s="4"/>
      <c r="U65" s="4"/>
      <c r="V65" s="28"/>
      <c r="W65" s="28"/>
      <c r="X65" s="30"/>
      <c r="Y65" s="30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</row>
    <row r="66" spans="1:56" ht="28.5" customHeight="1" thickBot="1" x14ac:dyDescent="0.3">
      <c r="A66" s="60" t="s">
        <v>45</v>
      </c>
      <c r="B66" s="136" t="s">
        <v>46</v>
      </c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6"/>
      <c r="W66" s="136"/>
      <c r="X66" s="137"/>
      <c r="Y66" s="61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</row>
    <row r="67" spans="1:56" ht="10.5" customHeight="1" thickBot="1" x14ac:dyDescent="0.35">
      <c r="A67" s="62"/>
      <c r="B67" s="28"/>
      <c r="C67" s="28"/>
      <c r="D67" s="28"/>
      <c r="E67" s="28"/>
      <c r="F67" s="36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15"/>
      <c r="S67" s="42"/>
      <c r="T67" s="4"/>
      <c r="U67" s="4"/>
      <c r="V67" s="28"/>
      <c r="W67" s="28"/>
      <c r="X67" s="30"/>
      <c r="Y67" s="30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</row>
    <row r="68" spans="1:56" ht="24.75" customHeight="1" thickBot="1" x14ac:dyDescent="0.3">
      <c r="A68" s="60" t="s">
        <v>64</v>
      </c>
      <c r="B68" s="136" t="s">
        <v>65</v>
      </c>
      <c r="C68" s="136"/>
      <c r="D68" s="136"/>
      <c r="E68" s="136"/>
      <c r="F68" s="136"/>
      <c r="G68" s="136"/>
      <c r="H68" s="136"/>
      <c r="I68" s="136"/>
      <c r="J68" s="136"/>
      <c r="K68" s="136"/>
      <c r="L68" s="136"/>
      <c r="M68" s="136"/>
      <c r="N68" s="136"/>
      <c r="O68" s="136"/>
      <c r="P68" s="136"/>
      <c r="Q68" s="136"/>
      <c r="R68" s="136"/>
      <c r="S68" s="136"/>
      <c r="T68" s="136"/>
      <c r="U68" s="136"/>
      <c r="V68" s="136"/>
      <c r="W68" s="136"/>
      <c r="X68" s="137"/>
      <c r="Y68" s="61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</row>
    <row r="69" spans="1:56" ht="16.5" x14ac:dyDescent="0.3">
      <c r="A69" s="66"/>
      <c r="B69" s="28"/>
      <c r="C69" s="28"/>
      <c r="D69" s="28"/>
      <c r="E69" s="28"/>
      <c r="F69" s="36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19"/>
      <c r="T69" s="28"/>
      <c r="U69" s="28"/>
      <c r="V69" s="28"/>
      <c r="W69" s="28"/>
      <c r="X69" s="30"/>
      <c r="Y69" s="30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</row>
    <row r="70" spans="1:56" ht="12.75" customHeight="1" x14ac:dyDescent="0.3">
      <c r="A70" s="22"/>
      <c r="B70" s="97" t="s">
        <v>47</v>
      </c>
      <c r="C70" s="98"/>
      <c r="D70" s="98"/>
      <c r="E70" s="99"/>
      <c r="F70" s="67" t="s">
        <v>26</v>
      </c>
      <c r="G70" s="67" t="s">
        <v>27</v>
      </c>
      <c r="H70" s="67" t="s">
        <v>29</v>
      </c>
      <c r="I70" s="67" t="s">
        <v>30</v>
      </c>
      <c r="J70" s="67" t="s">
        <v>31</v>
      </c>
      <c r="K70" s="67" t="s">
        <v>33</v>
      </c>
      <c r="L70" s="67" t="s">
        <v>48</v>
      </c>
      <c r="M70" s="67" t="s">
        <v>36</v>
      </c>
      <c r="N70" s="67" t="s">
        <v>37</v>
      </c>
      <c r="O70" s="67" t="s">
        <v>38</v>
      </c>
      <c r="P70" s="67" t="s">
        <v>39</v>
      </c>
      <c r="Q70" s="67" t="s">
        <v>41</v>
      </c>
      <c r="R70" s="67">
        <v>7.13</v>
      </c>
      <c r="S70" s="67">
        <v>7.14</v>
      </c>
      <c r="T70" s="67">
        <v>7.15</v>
      </c>
      <c r="U70" s="68"/>
      <c r="V70" s="68"/>
      <c r="W70" s="68"/>
      <c r="X70" s="69"/>
      <c r="Y70" s="69"/>
      <c r="Z70" s="5"/>
      <c r="AA70" s="5"/>
      <c r="AB70" s="5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</row>
    <row r="71" spans="1:56" ht="21.75" customHeight="1" x14ac:dyDescent="0.3">
      <c r="A71" s="22"/>
      <c r="B71" s="100">
        <f>IF(A3="&lt;&lt;Siglas del Proveedor&gt;&gt;","",A3)</f>
        <v>0</v>
      </c>
      <c r="C71" s="101"/>
      <c r="D71" s="101"/>
      <c r="E71" s="102"/>
      <c r="F71" s="70">
        <f>Y36</f>
        <v>0</v>
      </c>
      <c r="G71" s="70">
        <f>Y38</f>
        <v>0</v>
      </c>
      <c r="H71" s="70">
        <f>Y40</f>
        <v>0</v>
      </c>
      <c r="I71" s="70">
        <f>Y43</f>
        <v>0</v>
      </c>
      <c r="J71" s="70">
        <f>Y46</f>
        <v>0</v>
      </c>
      <c r="K71" s="70">
        <f>Y48</f>
        <v>0</v>
      </c>
      <c r="L71" s="70">
        <f>Y48</f>
        <v>0</v>
      </c>
      <c r="M71" s="70">
        <f>Y50</f>
        <v>0</v>
      </c>
      <c r="N71" s="70">
        <f>Y54</f>
        <v>0</v>
      </c>
      <c r="O71" s="70">
        <f>Y57</f>
        <v>0</v>
      </c>
      <c r="P71" s="70">
        <f>Y60</f>
        <v>0</v>
      </c>
      <c r="Q71" s="70">
        <f>Y62</f>
        <v>0</v>
      </c>
      <c r="R71" s="70">
        <f>Y64</f>
        <v>0</v>
      </c>
      <c r="S71" s="70">
        <f>Y66</f>
        <v>0</v>
      </c>
      <c r="T71" s="70">
        <f>Y68</f>
        <v>0</v>
      </c>
      <c r="U71" s="28"/>
      <c r="V71" s="28"/>
      <c r="W71" s="28"/>
      <c r="X71" s="30"/>
      <c r="Y71" s="30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</row>
    <row r="72" spans="1:56" ht="8.25" customHeight="1" x14ac:dyDescent="0.3">
      <c r="A72" s="22"/>
      <c r="B72" s="71"/>
      <c r="C72" s="71"/>
      <c r="D72" s="71"/>
      <c r="E72" s="22"/>
      <c r="F72" s="7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3"/>
      <c r="W72" s="22"/>
      <c r="X72" s="24"/>
      <c r="Y72" s="24"/>
      <c r="Z72" s="6"/>
      <c r="AA72" s="6"/>
      <c r="AB72" s="6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</row>
    <row r="73" spans="1:56" ht="16.5" x14ac:dyDescent="0.3">
      <c r="A73" s="22"/>
      <c r="B73" s="71"/>
      <c r="C73" s="71"/>
      <c r="D73" s="71"/>
      <c r="E73" s="22"/>
      <c r="F73" s="7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3"/>
      <c r="W73" s="22"/>
      <c r="X73" s="24"/>
      <c r="Y73" s="24"/>
      <c r="Z73" s="6"/>
      <c r="AA73" s="6"/>
      <c r="AB73" s="6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</row>
    <row r="74" spans="1:56" ht="16.5" x14ac:dyDescent="0.3">
      <c r="A74" s="25" t="s">
        <v>49</v>
      </c>
      <c r="B74" s="73"/>
      <c r="C74" s="73"/>
      <c r="D74" s="73"/>
      <c r="E74" s="25"/>
      <c r="F74" s="74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6"/>
      <c r="W74" s="25"/>
      <c r="X74" s="27"/>
      <c r="Y74" s="27"/>
      <c r="Z74" s="7"/>
      <c r="AA74" s="7"/>
      <c r="AB74" s="7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</row>
    <row r="75" spans="1:56" ht="16.5" x14ac:dyDescent="0.3">
      <c r="A75" s="104" t="s">
        <v>71</v>
      </c>
      <c r="B75" s="105"/>
      <c r="C75" s="105"/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6"/>
      <c r="T75" s="25"/>
      <c r="U75" s="25"/>
      <c r="V75" s="26"/>
      <c r="W75" s="25"/>
      <c r="X75" s="27"/>
      <c r="Y75" s="27"/>
      <c r="Z75" s="7"/>
      <c r="AA75" s="7"/>
      <c r="AB75" s="7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</row>
    <row r="76" spans="1:56" ht="16.5" x14ac:dyDescent="0.3">
      <c r="A76" s="88" t="s">
        <v>50</v>
      </c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25"/>
      <c r="R76" s="25"/>
      <c r="S76" s="25"/>
      <c r="T76" s="25"/>
      <c r="U76" s="25"/>
      <c r="V76" s="26"/>
      <c r="W76" s="25"/>
      <c r="X76" s="27"/>
      <c r="Y76" s="27"/>
      <c r="Z76" s="7"/>
      <c r="AA76" s="7"/>
      <c r="AB76" s="7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</row>
    <row r="77" spans="1:56" ht="16.5" x14ac:dyDescent="0.3">
      <c r="A77" s="88" t="s">
        <v>51</v>
      </c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75"/>
      <c r="R77" s="75"/>
      <c r="S77" s="75"/>
      <c r="T77" s="75"/>
      <c r="U77" s="75"/>
      <c r="V77" s="76"/>
      <c r="W77" s="25"/>
      <c r="X77" s="27"/>
      <c r="Y77" s="27"/>
      <c r="Z77" s="7"/>
      <c r="AA77" s="7"/>
      <c r="AB77" s="7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</row>
    <row r="78" spans="1:56" ht="16.5" x14ac:dyDescent="0.3">
      <c r="A78" s="103" t="s">
        <v>52</v>
      </c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4"/>
      <c r="W78" s="25"/>
      <c r="X78" s="27"/>
      <c r="Y78" s="27"/>
      <c r="Z78" s="7"/>
      <c r="AA78" s="7"/>
      <c r="AB78" s="7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</row>
    <row r="79" spans="1:56" ht="16.5" x14ac:dyDescent="0.3">
      <c r="A79" s="88" t="s">
        <v>53</v>
      </c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75"/>
      <c r="R79" s="75"/>
      <c r="S79" s="75"/>
      <c r="T79" s="75"/>
      <c r="U79" s="75"/>
      <c r="V79" s="76"/>
      <c r="W79" s="25"/>
      <c r="X79" s="27"/>
      <c r="Y79" s="27"/>
      <c r="Z79" s="7"/>
      <c r="AA79" s="7"/>
      <c r="AB79" s="7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</row>
    <row r="80" spans="1:56" ht="16.5" x14ac:dyDescent="0.3">
      <c r="A80" s="88" t="s">
        <v>54</v>
      </c>
      <c r="B80" s="88"/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75"/>
      <c r="R80" s="75"/>
      <c r="S80" s="75"/>
      <c r="T80" s="75"/>
      <c r="U80" s="75"/>
      <c r="V80" s="76"/>
      <c r="W80" s="25"/>
      <c r="X80" s="27"/>
      <c r="Y80" s="27"/>
      <c r="Z80" s="7"/>
      <c r="AA80" s="7"/>
      <c r="AB80" s="7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</row>
    <row r="81" spans="1:84" ht="16.5" x14ac:dyDescent="0.3">
      <c r="A81" s="88" t="s">
        <v>55</v>
      </c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75"/>
      <c r="R81" s="75"/>
      <c r="S81" s="75"/>
      <c r="T81" s="75"/>
      <c r="U81" s="75"/>
      <c r="V81" s="76"/>
      <c r="W81" s="25"/>
      <c r="X81" s="27"/>
      <c r="Y81" s="27"/>
      <c r="Z81" s="7"/>
      <c r="AA81" s="7"/>
      <c r="AB81" s="7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</row>
    <row r="82" spans="1:84" ht="16.5" x14ac:dyDescent="0.3">
      <c r="A82" s="88" t="s">
        <v>56</v>
      </c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88"/>
      <c r="Q82" s="75"/>
      <c r="R82" s="75"/>
      <c r="S82" s="75"/>
      <c r="T82" s="75"/>
      <c r="U82" s="75"/>
      <c r="V82" s="76"/>
      <c r="W82" s="25"/>
      <c r="X82" s="27"/>
      <c r="Y82" s="27"/>
      <c r="Z82" s="7"/>
      <c r="AA82" s="7"/>
      <c r="AB82" s="7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</row>
    <row r="83" spans="1:84" ht="16.5" x14ac:dyDescent="0.3">
      <c r="A83" s="88" t="s">
        <v>57</v>
      </c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75"/>
      <c r="R83" s="75"/>
      <c r="S83" s="75"/>
      <c r="T83" s="75"/>
      <c r="U83" s="75"/>
      <c r="V83" s="76"/>
      <c r="W83" s="25"/>
      <c r="X83" s="27"/>
      <c r="Y83" s="27"/>
      <c r="Z83" s="7"/>
      <c r="AA83" s="7"/>
      <c r="AB83" s="7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</row>
    <row r="84" spans="1:84" ht="16.5" x14ac:dyDescent="0.3">
      <c r="A84" s="88" t="s">
        <v>58</v>
      </c>
      <c r="B84" s="88"/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8"/>
      <c r="P84" s="88"/>
      <c r="Q84" s="75"/>
      <c r="R84" s="75"/>
      <c r="S84" s="75"/>
      <c r="T84" s="75"/>
      <c r="U84" s="75"/>
      <c r="V84" s="76"/>
      <c r="W84" s="25"/>
      <c r="X84" s="27"/>
      <c r="Y84" s="27"/>
      <c r="Z84" s="7"/>
      <c r="AA84" s="7"/>
      <c r="AB84" s="7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</row>
    <row r="85" spans="1:84" ht="16.5" x14ac:dyDescent="0.3">
      <c r="A85" s="75"/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25"/>
      <c r="R85" s="25"/>
      <c r="S85" s="25"/>
      <c r="T85" s="25"/>
      <c r="U85" s="25"/>
      <c r="V85" s="26"/>
      <c r="W85" s="25"/>
      <c r="X85" s="27"/>
      <c r="Y85" s="27"/>
      <c r="Z85" s="7"/>
      <c r="AA85" s="7"/>
      <c r="AB85" s="7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</row>
    <row r="86" spans="1:84" ht="16.5" x14ac:dyDescent="0.3">
      <c r="A86" s="75"/>
      <c r="B86" s="75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25"/>
      <c r="R86" s="25"/>
      <c r="S86" s="25"/>
      <c r="T86" s="25"/>
      <c r="U86" s="25"/>
      <c r="V86" s="26"/>
      <c r="W86" s="25"/>
      <c r="X86" s="27"/>
      <c r="Y86" s="27"/>
      <c r="Z86" s="7"/>
      <c r="AA86" s="7"/>
      <c r="AB86" s="7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</row>
    <row r="87" spans="1:84" ht="16.5" x14ac:dyDescent="0.3">
      <c r="A87" s="75"/>
      <c r="B87" s="75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25"/>
      <c r="R87" s="25"/>
      <c r="S87" s="25"/>
      <c r="T87" s="25"/>
      <c r="U87" s="25"/>
      <c r="V87" s="26"/>
      <c r="W87" s="25"/>
      <c r="X87" s="27"/>
      <c r="Y87" s="27"/>
      <c r="Z87" s="7"/>
      <c r="AA87" s="7"/>
      <c r="AB87" s="7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</row>
    <row r="88" spans="1:84" ht="16.5" x14ac:dyDescent="0.3">
      <c r="A88" s="75"/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25"/>
      <c r="R88" s="25"/>
      <c r="S88" s="25"/>
      <c r="T88" s="25"/>
      <c r="U88" s="25"/>
      <c r="V88" s="26"/>
      <c r="W88" s="25"/>
      <c r="X88" s="27"/>
      <c r="Y88" s="27"/>
      <c r="Z88" s="7"/>
      <c r="AA88" s="7"/>
      <c r="AB88" s="7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</row>
    <row r="89" spans="1:84" ht="16.5" x14ac:dyDescent="0.3">
      <c r="A89" s="75"/>
      <c r="B89" s="75"/>
      <c r="C89" s="75"/>
      <c r="D89" s="75"/>
      <c r="E89" s="75"/>
      <c r="F89" s="75"/>
      <c r="G89" s="75"/>
      <c r="H89" s="89" t="s">
        <v>59</v>
      </c>
      <c r="I89" s="90"/>
      <c r="J89" s="91">
        <f ca="1">+TODAY()</f>
        <v>44876</v>
      </c>
      <c r="K89" s="92"/>
      <c r="L89" s="93"/>
      <c r="M89" s="77" t="s">
        <v>60</v>
      </c>
      <c r="N89" s="75"/>
      <c r="O89" s="75"/>
      <c r="P89" s="75"/>
      <c r="Q89" s="25"/>
      <c r="R89" s="25"/>
      <c r="S89" s="25"/>
      <c r="T89" s="25"/>
      <c r="U89" s="25"/>
      <c r="V89" s="26"/>
      <c r="W89" s="25"/>
      <c r="X89" s="27"/>
      <c r="Y89" s="27"/>
      <c r="Z89" s="7"/>
      <c r="AA89" s="7"/>
      <c r="AB89" s="7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</row>
    <row r="90" spans="1:84" ht="16.5" x14ac:dyDescent="0.3">
      <c r="A90" s="75"/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 t="s">
        <v>61</v>
      </c>
      <c r="P90" s="75"/>
      <c r="Q90" s="75"/>
      <c r="R90" s="75"/>
      <c r="S90" s="75"/>
      <c r="T90" s="75"/>
      <c r="U90" s="75"/>
      <c r="V90" s="75"/>
      <c r="W90" s="75"/>
      <c r="X90" s="78"/>
      <c r="Y90" s="78"/>
      <c r="Z90" s="8"/>
      <c r="AA90" s="8"/>
      <c r="AB90" s="8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</row>
    <row r="91" spans="1:84" ht="16.5" x14ac:dyDescent="0.3">
      <c r="A91" s="94"/>
      <c r="B91" s="94"/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15"/>
      <c r="X91" s="17"/>
      <c r="Y91" s="17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</row>
    <row r="92" spans="1:84" ht="16.5" x14ac:dyDescent="0.3">
      <c r="A92" s="87"/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17"/>
      <c r="R92" s="17"/>
      <c r="S92" s="17"/>
      <c r="T92" s="17"/>
      <c r="U92" s="17"/>
      <c r="V92" s="17"/>
      <c r="W92" s="17"/>
      <c r="X92" s="17"/>
      <c r="Y92" s="17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</row>
    <row r="93" spans="1:84" ht="16.5" x14ac:dyDescent="0.3">
      <c r="A93" s="17"/>
      <c r="B93" s="79"/>
      <c r="C93" s="79"/>
      <c r="D93" s="79"/>
      <c r="E93" s="17"/>
      <c r="F93" s="80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</row>
    <row r="94" spans="1:84" ht="16.5" x14ac:dyDescent="0.3">
      <c r="A94" s="17"/>
      <c r="B94" s="79"/>
      <c r="C94" s="79"/>
      <c r="D94" s="79"/>
      <c r="E94" s="17"/>
      <c r="F94" s="80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</row>
    <row r="95" spans="1:84" ht="16.5" x14ac:dyDescent="0.3">
      <c r="A95" s="17"/>
      <c r="B95" s="79"/>
      <c r="C95" s="79"/>
      <c r="D95" s="79"/>
      <c r="E95" s="17"/>
      <c r="F95" s="80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</row>
    <row r="96" spans="1:84" ht="16.5" x14ac:dyDescent="0.3">
      <c r="A96" s="17"/>
      <c r="B96" s="79"/>
      <c r="C96" s="79"/>
      <c r="D96" s="79"/>
      <c r="E96" s="17"/>
      <c r="F96" s="80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</row>
    <row r="97" spans="1:84" ht="16.5" x14ac:dyDescent="0.3">
      <c r="A97" s="17"/>
      <c r="B97" s="79"/>
      <c r="C97" s="79"/>
      <c r="D97" s="79"/>
      <c r="E97" s="17"/>
      <c r="F97" s="80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</row>
    <row r="98" spans="1:84" ht="16.5" x14ac:dyDescent="0.3">
      <c r="A98" s="17"/>
      <c r="B98" s="79"/>
      <c r="C98" s="79"/>
      <c r="D98" s="79"/>
      <c r="E98" s="17"/>
      <c r="F98" s="80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</row>
    <row r="99" spans="1:84" ht="16.5" x14ac:dyDescent="0.3">
      <c r="A99" s="17"/>
      <c r="B99" s="79"/>
      <c r="C99" s="79"/>
      <c r="D99" s="79"/>
      <c r="E99" s="17"/>
      <c r="F99" s="80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</row>
    <row r="100" spans="1:84" ht="16.5" x14ac:dyDescent="0.3">
      <c r="A100" s="17"/>
      <c r="B100" s="79"/>
      <c r="C100" s="79"/>
      <c r="D100" s="79"/>
      <c r="E100" s="17"/>
      <c r="F100" s="80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</row>
    <row r="101" spans="1:84" ht="16.5" x14ac:dyDescent="0.3">
      <c r="A101" s="17"/>
      <c r="B101" s="79"/>
      <c r="C101" s="79"/>
      <c r="D101" s="79"/>
      <c r="E101" s="17"/>
      <c r="F101" s="80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</row>
    <row r="102" spans="1:84" ht="16.5" x14ac:dyDescent="0.3">
      <c r="A102" s="17"/>
      <c r="B102" s="79"/>
      <c r="C102" s="79"/>
      <c r="D102" s="79"/>
      <c r="E102" s="17"/>
      <c r="F102" s="80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</row>
    <row r="103" spans="1:84" ht="16.5" x14ac:dyDescent="0.3">
      <c r="A103" s="17"/>
      <c r="B103" s="79"/>
      <c r="C103" s="79"/>
      <c r="D103" s="79"/>
      <c r="E103" s="17"/>
      <c r="F103" s="80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</row>
    <row r="104" spans="1:84" ht="16.5" x14ac:dyDescent="0.3">
      <c r="A104" s="17"/>
      <c r="B104" s="79"/>
      <c r="C104" s="79"/>
      <c r="D104" s="79"/>
      <c r="E104" s="17"/>
      <c r="F104" s="80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</row>
    <row r="105" spans="1:84" ht="16.5" x14ac:dyDescent="0.3">
      <c r="A105" s="17"/>
      <c r="B105" s="79"/>
      <c r="C105" s="79"/>
      <c r="D105" s="79"/>
      <c r="E105" s="17"/>
      <c r="F105" s="80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</row>
    <row r="106" spans="1:84" ht="16.5" x14ac:dyDescent="0.3">
      <c r="A106" s="17"/>
      <c r="B106" s="79"/>
      <c r="C106" s="79"/>
      <c r="D106" s="79"/>
      <c r="E106" s="17"/>
      <c r="F106" s="80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</row>
    <row r="107" spans="1:84" ht="16.5" x14ac:dyDescent="0.3">
      <c r="A107" s="17"/>
      <c r="B107" s="79"/>
      <c r="C107" s="79"/>
      <c r="D107" s="79"/>
      <c r="E107" s="17"/>
      <c r="F107" s="80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</row>
    <row r="108" spans="1:84" ht="16.5" x14ac:dyDescent="0.3">
      <c r="A108" s="17"/>
      <c r="B108" s="79"/>
      <c r="C108" s="79"/>
      <c r="D108" s="79"/>
      <c r="E108" s="17"/>
      <c r="F108" s="80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</row>
    <row r="109" spans="1:84" ht="16.5" x14ac:dyDescent="0.3">
      <c r="A109" s="17"/>
      <c r="B109" s="79"/>
      <c r="C109" s="79"/>
      <c r="D109" s="79"/>
      <c r="E109" s="17"/>
      <c r="F109" s="80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</row>
    <row r="110" spans="1:84" ht="16.5" x14ac:dyDescent="0.3">
      <c r="A110" s="17"/>
      <c r="B110" s="79"/>
      <c r="C110" s="79"/>
      <c r="D110" s="79"/>
      <c r="E110" s="17"/>
      <c r="F110" s="80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</row>
    <row r="111" spans="1:84" ht="16.5" x14ac:dyDescent="0.3">
      <c r="A111" s="17"/>
      <c r="B111" s="79"/>
      <c r="C111" s="79"/>
      <c r="D111" s="79"/>
      <c r="E111" s="17"/>
      <c r="F111" s="80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</row>
    <row r="112" spans="1:84" ht="16.5" x14ac:dyDescent="0.3">
      <c r="A112" s="17"/>
      <c r="B112" s="79"/>
      <c r="C112" s="79"/>
      <c r="D112" s="79"/>
      <c r="E112" s="17"/>
      <c r="F112" s="80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</row>
    <row r="113" spans="1:84" ht="16.5" x14ac:dyDescent="0.3">
      <c r="A113" s="17"/>
      <c r="B113" s="79"/>
      <c r="C113" s="79"/>
      <c r="D113" s="79"/>
      <c r="E113" s="17"/>
      <c r="F113" s="80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</row>
    <row r="114" spans="1:84" ht="16.5" x14ac:dyDescent="0.3">
      <c r="A114" s="17"/>
      <c r="B114" s="79"/>
      <c r="C114" s="79"/>
      <c r="D114" s="79"/>
      <c r="E114" s="17"/>
      <c r="F114" s="80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</row>
    <row r="115" spans="1:84" ht="16.5" x14ac:dyDescent="0.3">
      <c r="A115" s="17"/>
      <c r="B115" s="79"/>
      <c r="C115" s="79"/>
      <c r="D115" s="79"/>
      <c r="E115" s="17"/>
      <c r="F115" s="80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</row>
    <row r="116" spans="1:84" ht="16.5" x14ac:dyDescent="0.3">
      <c r="A116" s="17"/>
      <c r="B116" s="79"/>
      <c r="C116" s="79"/>
      <c r="D116" s="79"/>
      <c r="E116" s="17"/>
      <c r="F116" s="80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</row>
    <row r="117" spans="1:84" ht="16.5" x14ac:dyDescent="0.3">
      <c r="A117" s="17"/>
      <c r="B117" s="79"/>
      <c r="C117" s="79"/>
      <c r="D117" s="79"/>
      <c r="E117" s="17"/>
      <c r="F117" s="80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</row>
    <row r="118" spans="1:84" ht="16.5" x14ac:dyDescent="0.3">
      <c r="A118" s="17"/>
      <c r="B118" s="79"/>
      <c r="C118" s="79"/>
      <c r="D118" s="79"/>
      <c r="E118" s="17"/>
      <c r="F118" s="80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</row>
    <row r="119" spans="1:84" ht="16.5" x14ac:dyDescent="0.3">
      <c r="A119" s="17"/>
      <c r="B119" s="79"/>
      <c r="C119" s="79"/>
      <c r="D119" s="79"/>
      <c r="E119" s="17"/>
      <c r="F119" s="80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</row>
    <row r="120" spans="1:84" ht="16.5" x14ac:dyDescent="0.3">
      <c r="A120" s="17"/>
      <c r="B120" s="79"/>
      <c r="C120" s="79"/>
      <c r="D120" s="79"/>
      <c r="E120" s="17"/>
      <c r="F120" s="80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</row>
    <row r="121" spans="1:84" ht="16.5" x14ac:dyDescent="0.3">
      <c r="A121" s="17"/>
      <c r="B121" s="79"/>
      <c r="C121" s="79"/>
      <c r="D121" s="79"/>
      <c r="E121" s="17"/>
      <c r="F121" s="80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</row>
    <row r="122" spans="1:84" ht="16.5" x14ac:dyDescent="0.3">
      <c r="A122" s="17"/>
      <c r="B122" s="79"/>
      <c r="C122" s="79"/>
      <c r="D122" s="79"/>
      <c r="E122" s="17"/>
      <c r="F122" s="80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</row>
    <row r="123" spans="1:84" ht="16.5" x14ac:dyDescent="0.3">
      <c r="A123" s="17"/>
      <c r="B123" s="79"/>
      <c r="C123" s="79"/>
      <c r="D123" s="79"/>
      <c r="E123" s="17"/>
      <c r="F123" s="80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</row>
    <row r="124" spans="1:84" ht="16.5" x14ac:dyDescent="0.3">
      <c r="A124" s="17"/>
      <c r="B124" s="79"/>
      <c r="C124" s="79"/>
      <c r="D124" s="79"/>
      <c r="E124" s="17"/>
      <c r="F124" s="80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</row>
    <row r="125" spans="1:84" ht="16.5" x14ac:dyDescent="0.3">
      <c r="A125" s="17"/>
      <c r="B125" s="79"/>
      <c r="C125" s="79"/>
      <c r="D125" s="79"/>
      <c r="E125" s="17"/>
      <c r="F125" s="80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</row>
    <row r="126" spans="1:84" ht="16.5" x14ac:dyDescent="0.3">
      <c r="A126" s="17"/>
      <c r="B126" s="79"/>
      <c r="C126" s="79"/>
      <c r="D126" s="79"/>
      <c r="E126" s="17"/>
      <c r="F126" s="80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</row>
    <row r="127" spans="1:84" ht="16.5" x14ac:dyDescent="0.3">
      <c r="A127" s="17"/>
      <c r="B127" s="79"/>
      <c r="C127" s="79"/>
      <c r="D127" s="79"/>
      <c r="E127" s="17"/>
      <c r="F127" s="80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</row>
    <row r="128" spans="1:84" ht="16.5" x14ac:dyDescent="0.3">
      <c r="A128" s="17"/>
      <c r="B128" s="79"/>
      <c r="C128" s="79"/>
      <c r="D128" s="79"/>
      <c r="E128" s="17"/>
      <c r="F128" s="80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</row>
    <row r="129" spans="1:84" ht="16.5" x14ac:dyDescent="0.3">
      <c r="A129" s="17"/>
      <c r="B129" s="79"/>
      <c r="C129" s="79"/>
      <c r="D129" s="79"/>
      <c r="E129" s="17"/>
      <c r="F129" s="80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</row>
    <row r="130" spans="1:84" ht="16.5" x14ac:dyDescent="0.3">
      <c r="A130" s="17"/>
      <c r="B130" s="79"/>
      <c r="C130" s="79"/>
      <c r="D130" s="79"/>
      <c r="E130" s="17"/>
      <c r="F130" s="80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</row>
    <row r="131" spans="1:84" ht="16.5" x14ac:dyDescent="0.3">
      <c r="A131" s="17"/>
      <c r="B131" s="79"/>
      <c r="C131" s="79"/>
      <c r="D131" s="79"/>
      <c r="E131" s="17"/>
      <c r="F131" s="80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</row>
    <row r="132" spans="1:84" ht="16.5" x14ac:dyDescent="0.3">
      <c r="A132" s="17"/>
      <c r="B132" s="79"/>
      <c r="C132" s="79"/>
      <c r="D132" s="79"/>
      <c r="E132" s="17"/>
      <c r="F132" s="80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</row>
    <row r="133" spans="1:84" ht="16.5" x14ac:dyDescent="0.3">
      <c r="A133" s="17"/>
      <c r="B133" s="79"/>
      <c r="C133" s="79"/>
      <c r="D133" s="79"/>
      <c r="E133" s="17"/>
      <c r="F133" s="80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</row>
    <row r="134" spans="1:84" ht="16.5" x14ac:dyDescent="0.3">
      <c r="A134" s="17"/>
      <c r="B134" s="79"/>
      <c r="C134" s="79"/>
      <c r="D134" s="79"/>
      <c r="E134" s="17"/>
      <c r="F134" s="80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</row>
    <row r="135" spans="1:84" ht="16.5" x14ac:dyDescent="0.3">
      <c r="A135" s="17"/>
      <c r="B135" s="79"/>
      <c r="C135" s="79"/>
      <c r="D135" s="79"/>
      <c r="E135" s="17"/>
      <c r="F135" s="80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</row>
    <row r="136" spans="1:84" ht="16.5" x14ac:dyDescent="0.3">
      <c r="A136" s="17"/>
      <c r="B136" s="79"/>
      <c r="C136" s="79"/>
      <c r="D136" s="79"/>
      <c r="E136" s="17"/>
      <c r="F136" s="80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</row>
    <row r="137" spans="1:84" ht="16.5" x14ac:dyDescent="0.3">
      <c r="A137" s="17"/>
      <c r="B137" s="79"/>
      <c r="C137" s="79"/>
      <c r="D137" s="79"/>
      <c r="E137" s="17"/>
      <c r="F137" s="80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</row>
    <row r="138" spans="1:84" ht="16.5" x14ac:dyDescent="0.3">
      <c r="A138" s="17"/>
      <c r="B138" s="79"/>
      <c r="C138" s="79"/>
      <c r="D138" s="79"/>
      <c r="E138" s="17"/>
      <c r="F138" s="80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</row>
    <row r="139" spans="1:84" ht="16.5" x14ac:dyDescent="0.3">
      <c r="A139" s="17"/>
      <c r="B139" s="79"/>
      <c r="C139" s="79"/>
      <c r="D139" s="79"/>
      <c r="E139" s="17"/>
      <c r="F139" s="80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</row>
    <row r="140" spans="1:84" ht="16.5" x14ac:dyDescent="0.3">
      <c r="A140" s="17"/>
      <c r="B140" s="79"/>
      <c r="C140" s="79"/>
      <c r="D140" s="79"/>
      <c r="E140" s="17"/>
      <c r="F140" s="80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</row>
    <row r="141" spans="1:84" ht="16.5" x14ac:dyDescent="0.3">
      <c r="A141" s="17"/>
      <c r="B141" s="79"/>
      <c r="C141" s="79"/>
      <c r="D141" s="79"/>
      <c r="E141" s="17"/>
      <c r="F141" s="80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</row>
    <row r="142" spans="1:84" ht="16.5" x14ac:dyDescent="0.3">
      <c r="A142" s="17"/>
      <c r="B142" s="79"/>
      <c r="C142" s="79"/>
      <c r="D142" s="79"/>
      <c r="E142" s="17"/>
      <c r="F142" s="80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</row>
    <row r="143" spans="1:84" ht="16.5" x14ac:dyDescent="0.3">
      <c r="A143" s="17"/>
      <c r="B143" s="79"/>
      <c r="C143" s="79"/>
      <c r="D143" s="79"/>
      <c r="E143" s="17"/>
      <c r="F143" s="80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</row>
    <row r="144" spans="1:84" ht="16.5" x14ac:dyDescent="0.3">
      <c r="A144" s="17"/>
      <c r="B144" s="79"/>
      <c r="C144" s="79"/>
      <c r="D144" s="79"/>
      <c r="E144" s="17"/>
      <c r="F144" s="80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</row>
    <row r="145" spans="1:84" ht="16.5" x14ac:dyDescent="0.3">
      <c r="A145" s="17"/>
      <c r="B145" s="79"/>
      <c r="C145" s="79"/>
      <c r="D145" s="79"/>
      <c r="E145" s="17"/>
      <c r="F145" s="80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</row>
    <row r="146" spans="1:84" ht="16.5" x14ac:dyDescent="0.3">
      <c r="A146" s="17"/>
      <c r="B146" s="79"/>
      <c r="C146" s="79"/>
      <c r="D146" s="79"/>
      <c r="E146" s="17"/>
      <c r="F146" s="80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</row>
    <row r="147" spans="1:84" ht="16.5" x14ac:dyDescent="0.3">
      <c r="A147" s="17"/>
      <c r="B147" s="79"/>
      <c r="C147" s="79"/>
      <c r="D147" s="79"/>
      <c r="E147" s="17"/>
      <c r="F147" s="80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</row>
    <row r="148" spans="1:84" ht="16.5" x14ac:dyDescent="0.3">
      <c r="A148" s="17"/>
      <c r="B148" s="79"/>
      <c r="C148" s="79"/>
      <c r="D148" s="79"/>
      <c r="E148" s="17"/>
      <c r="F148" s="80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</row>
    <row r="149" spans="1:84" ht="16.5" x14ac:dyDescent="0.3">
      <c r="A149" s="17"/>
      <c r="B149" s="79"/>
      <c r="C149" s="79"/>
      <c r="D149" s="79"/>
      <c r="E149" s="17"/>
      <c r="F149" s="80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</row>
    <row r="150" spans="1:84" ht="16.5" x14ac:dyDescent="0.3">
      <c r="A150" s="17"/>
      <c r="B150" s="79"/>
      <c r="C150" s="79"/>
      <c r="D150" s="79"/>
      <c r="E150" s="17"/>
      <c r="F150" s="80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</row>
    <row r="151" spans="1:84" ht="16.5" x14ac:dyDescent="0.3">
      <c r="A151" s="17"/>
      <c r="B151" s="79"/>
      <c r="C151" s="79"/>
      <c r="D151" s="79"/>
      <c r="E151" s="17"/>
      <c r="F151" s="80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</row>
    <row r="152" spans="1:84" ht="16.5" x14ac:dyDescent="0.3">
      <c r="A152" s="17"/>
      <c r="B152" s="79"/>
      <c r="C152" s="79"/>
      <c r="D152" s="79"/>
      <c r="E152" s="17"/>
      <c r="F152" s="80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</row>
    <row r="153" spans="1:84" ht="16.5" x14ac:dyDescent="0.3">
      <c r="A153" s="17"/>
      <c r="B153" s="79"/>
      <c r="C153" s="79"/>
      <c r="D153" s="79"/>
      <c r="E153" s="17"/>
      <c r="F153" s="80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</row>
    <row r="154" spans="1:84" ht="16.5" x14ac:dyDescent="0.3">
      <c r="A154" s="17"/>
      <c r="B154" s="79"/>
      <c r="C154" s="79"/>
      <c r="D154" s="79"/>
      <c r="E154" s="17"/>
      <c r="F154" s="80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</row>
    <row r="155" spans="1:84" ht="16.5" x14ac:dyDescent="0.3">
      <c r="A155" s="17"/>
      <c r="B155" s="79"/>
      <c r="C155" s="79"/>
      <c r="D155" s="79"/>
      <c r="E155" s="17"/>
      <c r="F155" s="80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</row>
    <row r="156" spans="1:84" ht="16.5" x14ac:dyDescent="0.3">
      <c r="A156" s="17"/>
      <c r="B156" s="79"/>
      <c r="C156" s="79"/>
      <c r="D156" s="79"/>
      <c r="E156" s="17"/>
      <c r="F156" s="80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</row>
    <row r="157" spans="1:84" ht="16.5" x14ac:dyDescent="0.3">
      <c r="A157" s="17"/>
      <c r="B157" s="79"/>
      <c r="C157" s="79"/>
      <c r="D157" s="79"/>
      <c r="E157" s="17"/>
      <c r="F157" s="80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</row>
    <row r="158" spans="1:84" ht="16.5" x14ac:dyDescent="0.3">
      <c r="A158" s="17"/>
      <c r="B158" s="79"/>
      <c r="C158" s="79"/>
      <c r="D158" s="79"/>
      <c r="E158" s="17"/>
      <c r="F158" s="80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</row>
    <row r="159" spans="1:84" ht="16.5" x14ac:dyDescent="0.3">
      <c r="A159" s="17"/>
      <c r="B159" s="79"/>
      <c r="C159" s="79"/>
      <c r="D159" s="79"/>
      <c r="E159" s="17"/>
      <c r="F159" s="80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</row>
    <row r="160" spans="1:84" ht="16.5" x14ac:dyDescent="0.3">
      <c r="A160" s="17"/>
      <c r="B160" s="79"/>
      <c r="C160" s="79"/>
      <c r="D160" s="79"/>
      <c r="E160" s="17"/>
      <c r="F160" s="80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</row>
    <row r="161" spans="1:84" ht="16.5" x14ac:dyDescent="0.3">
      <c r="A161" s="17"/>
      <c r="B161" s="79"/>
      <c r="C161" s="79"/>
      <c r="D161" s="79"/>
      <c r="E161" s="17"/>
      <c r="F161" s="80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</row>
    <row r="162" spans="1:84" ht="16.5" x14ac:dyDescent="0.3">
      <c r="A162" s="17"/>
      <c r="B162" s="79"/>
      <c r="C162" s="79"/>
      <c r="D162" s="79"/>
      <c r="E162" s="17"/>
      <c r="F162" s="80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</row>
    <row r="163" spans="1:84" ht="16.5" x14ac:dyDescent="0.3">
      <c r="A163" s="17"/>
      <c r="B163" s="79"/>
      <c r="C163" s="79"/>
      <c r="D163" s="79"/>
      <c r="E163" s="17"/>
      <c r="F163" s="80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</row>
    <row r="164" spans="1:84" ht="16.5" x14ac:dyDescent="0.3">
      <c r="A164" s="17"/>
      <c r="B164" s="79"/>
      <c r="C164" s="79"/>
      <c r="D164" s="79"/>
      <c r="E164" s="17"/>
      <c r="F164" s="80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</row>
    <row r="165" spans="1:84" ht="16.5" x14ac:dyDescent="0.3">
      <c r="A165" s="17"/>
      <c r="B165" s="79"/>
      <c r="C165" s="79"/>
      <c r="D165" s="79"/>
      <c r="E165" s="17"/>
      <c r="F165" s="80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</row>
    <row r="166" spans="1:84" ht="16.5" x14ac:dyDescent="0.3">
      <c r="A166" s="17"/>
      <c r="B166" s="79"/>
      <c r="C166" s="79"/>
      <c r="D166" s="79"/>
      <c r="E166" s="17"/>
      <c r="F166" s="80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</row>
    <row r="167" spans="1:84" ht="16.5" x14ac:dyDescent="0.3">
      <c r="A167" s="17"/>
      <c r="B167" s="79"/>
      <c r="C167" s="79"/>
      <c r="D167" s="79"/>
      <c r="E167" s="17"/>
      <c r="F167" s="80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</row>
    <row r="168" spans="1:84" ht="16.5" x14ac:dyDescent="0.3">
      <c r="A168" s="17"/>
      <c r="B168" s="79"/>
      <c r="C168" s="79"/>
      <c r="D168" s="79"/>
      <c r="E168" s="17"/>
      <c r="F168" s="80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</row>
    <row r="169" spans="1:84" ht="16.5" x14ac:dyDescent="0.3">
      <c r="A169" s="17"/>
      <c r="B169" s="79"/>
      <c r="C169" s="79"/>
      <c r="D169" s="79"/>
      <c r="E169" s="17"/>
      <c r="F169" s="80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</row>
    <row r="170" spans="1:84" ht="16.5" x14ac:dyDescent="0.3">
      <c r="A170" s="17"/>
      <c r="B170" s="79"/>
      <c r="C170" s="79"/>
      <c r="D170" s="79"/>
      <c r="E170" s="17"/>
      <c r="F170" s="80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</row>
    <row r="171" spans="1:84" ht="16.5" x14ac:dyDescent="0.3">
      <c r="A171" s="17"/>
      <c r="B171" s="79"/>
      <c r="C171" s="79"/>
      <c r="D171" s="79"/>
      <c r="E171" s="17"/>
      <c r="F171" s="80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</row>
    <row r="172" spans="1:84" ht="16.5" x14ac:dyDescent="0.3">
      <c r="A172" s="17"/>
      <c r="B172" s="79"/>
      <c r="C172" s="79"/>
      <c r="D172" s="79"/>
      <c r="E172" s="17"/>
      <c r="F172" s="80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</row>
    <row r="173" spans="1:84" ht="16.5" x14ac:dyDescent="0.3">
      <c r="A173" s="17"/>
      <c r="B173" s="79"/>
      <c r="C173" s="79"/>
      <c r="D173" s="79"/>
      <c r="E173" s="17"/>
      <c r="F173" s="80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</row>
    <row r="174" spans="1:84" ht="16.5" x14ac:dyDescent="0.3">
      <c r="A174" s="17"/>
      <c r="B174" s="79"/>
      <c r="C174" s="79"/>
      <c r="D174" s="79"/>
      <c r="E174" s="17"/>
      <c r="F174" s="80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</row>
    <row r="175" spans="1:84" ht="16.5" x14ac:dyDescent="0.3">
      <c r="A175" s="17"/>
      <c r="B175" s="79"/>
      <c r="C175" s="79"/>
      <c r="D175" s="79"/>
      <c r="E175" s="17"/>
      <c r="F175" s="80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</row>
    <row r="176" spans="1:84" ht="16.5" x14ac:dyDescent="0.3">
      <c r="A176" s="17"/>
      <c r="B176" s="79"/>
      <c r="C176" s="79"/>
      <c r="D176" s="79"/>
      <c r="E176" s="17"/>
      <c r="F176" s="80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</row>
    <row r="177" spans="1:84" ht="16.5" x14ac:dyDescent="0.3">
      <c r="A177" s="17"/>
      <c r="B177" s="79"/>
      <c r="C177" s="79"/>
      <c r="D177" s="79"/>
      <c r="E177" s="17"/>
      <c r="F177" s="80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</row>
    <row r="178" spans="1:84" ht="16.5" x14ac:dyDescent="0.3">
      <c r="A178" s="17"/>
      <c r="B178" s="79"/>
      <c r="C178" s="79"/>
      <c r="D178" s="79"/>
      <c r="E178" s="17"/>
      <c r="F178" s="80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</row>
    <row r="179" spans="1:84" ht="16.5" x14ac:dyDescent="0.3">
      <c r="A179" s="17"/>
      <c r="B179" s="79"/>
      <c r="C179" s="79"/>
      <c r="D179" s="79"/>
      <c r="E179" s="17"/>
      <c r="F179" s="80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</row>
    <row r="180" spans="1:84" ht="16.5" x14ac:dyDescent="0.3">
      <c r="A180" s="17"/>
      <c r="B180" s="79"/>
      <c r="C180" s="79"/>
      <c r="D180" s="79"/>
      <c r="E180" s="17"/>
      <c r="F180" s="80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</row>
    <row r="181" spans="1:84" ht="16.5" x14ac:dyDescent="0.3">
      <c r="A181" s="17"/>
      <c r="B181" s="79"/>
      <c r="C181" s="79"/>
      <c r="D181" s="79"/>
      <c r="E181" s="17"/>
      <c r="F181" s="80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</row>
    <row r="182" spans="1:84" ht="16.5" x14ac:dyDescent="0.3">
      <c r="A182" s="17"/>
      <c r="B182" s="79"/>
      <c r="C182" s="79"/>
      <c r="D182" s="79"/>
      <c r="E182" s="17"/>
      <c r="F182" s="80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</row>
    <row r="183" spans="1:84" ht="16.5" x14ac:dyDescent="0.3">
      <c r="A183" s="17"/>
      <c r="B183" s="79"/>
      <c r="C183" s="79"/>
      <c r="D183" s="79"/>
      <c r="E183" s="17"/>
      <c r="F183" s="80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</row>
    <row r="184" spans="1:84" ht="16.5" x14ac:dyDescent="0.3">
      <c r="A184" s="17"/>
      <c r="B184" s="79"/>
      <c r="C184" s="79"/>
      <c r="D184" s="79"/>
      <c r="E184" s="17"/>
      <c r="F184" s="80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</row>
    <row r="185" spans="1:84" ht="16.5" x14ac:dyDescent="0.3">
      <c r="A185" s="17"/>
      <c r="B185" s="79"/>
      <c r="C185" s="79"/>
      <c r="D185" s="79"/>
      <c r="E185" s="17"/>
      <c r="F185" s="80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</row>
    <row r="186" spans="1:84" ht="16.5" x14ac:dyDescent="0.3">
      <c r="A186" s="17"/>
      <c r="B186" s="79"/>
      <c r="C186" s="79"/>
      <c r="D186" s="79"/>
      <c r="E186" s="17"/>
      <c r="F186" s="80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</row>
    <row r="187" spans="1:84" ht="16.5" x14ac:dyDescent="0.3">
      <c r="A187" s="17"/>
      <c r="B187" s="79"/>
      <c r="C187" s="79"/>
      <c r="D187" s="79"/>
      <c r="E187" s="17"/>
      <c r="F187" s="80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</row>
    <row r="188" spans="1:84" ht="16.5" x14ac:dyDescent="0.3">
      <c r="A188" s="17"/>
      <c r="B188" s="79"/>
      <c r="C188" s="79"/>
      <c r="D188" s="79"/>
      <c r="E188" s="17"/>
      <c r="F188" s="80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</row>
    <row r="189" spans="1:84" ht="16.5" x14ac:dyDescent="0.3">
      <c r="A189" s="17"/>
      <c r="B189" s="79"/>
      <c r="C189" s="79"/>
      <c r="D189" s="79"/>
      <c r="E189" s="17"/>
      <c r="F189" s="80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</row>
    <row r="190" spans="1:84" ht="16.5" x14ac:dyDescent="0.3">
      <c r="A190" s="17"/>
      <c r="B190" s="79"/>
      <c r="C190" s="79"/>
      <c r="D190" s="79"/>
      <c r="E190" s="17"/>
      <c r="F190" s="80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</row>
    <row r="191" spans="1:84" ht="16.5" x14ac:dyDescent="0.3">
      <c r="A191" s="17"/>
      <c r="B191" s="79"/>
      <c r="C191" s="79"/>
      <c r="D191" s="79"/>
      <c r="E191" s="17"/>
      <c r="F191" s="80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</row>
    <row r="192" spans="1:84" ht="16.5" x14ac:dyDescent="0.3">
      <c r="A192" s="17"/>
      <c r="B192" s="79"/>
      <c r="C192" s="79"/>
      <c r="D192" s="79"/>
      <c r="E192" s="17"/>
      <c r="F192" s="80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</row>
    <row r="193" spans="1:84" ht="16.5" x14ac:dyDescent="0.3">
      <c r="A193" s="17"/>
      <c r="B193" s="79"/>
      <c r="C193" s="79"/>
      <c r="D193" s="79"/>
      <c r="E193" s="17"/>
      <c r="F193" s="80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</row>
    <row r="194" spans="1:84" ht="16.5" x14ac:dyDescent="0.3">
      <c r="A194" s="17"/>
      <c r="B194" s="79"/>
      <c r="C194" s="79"/>
      <c r="D194" s="79"/>
      <c r="E194" s="17"/>
      <c r="F194" s="80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</row>
    <row r="195" spans="1:84" ht="16.5" x14ac:dyDescent="0.3">
      <c r="A195" s="17"/>
      <c r="B195" s="79"/>
      <c r="C195" s="79"/>
      <c r="D195" s="79"/>
      <c r="E195" s="17"/>
      <c r="F195" s="80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</row>
    <row r="196" spans="1:84" ht="16.5" x14ac:dyDescent="0.3">
      <c r="A196" s="17"/>
      <c r="B196" s="79"/>
      <c r="C196" s="79"/>
      <c r="D196" s="79"/>
      <c r="E196" s="17"/>
      <c r="F196" s="80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</row>
    <row r="197" spans="1:84" ht="16.5" x14ac:dyDescent="0.3">
      <c r="A197" s="17"/>
      <c r="B197" s="79"/>
      <c r="C197" s="79"/>
      <c r="D197" s="79"/>
      <c r="E197" s="17"/>
      <c r="F197" s="80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</row>
    <row r="198" spans="1:84" ht="16.5" x14ac:dyDescent="0.3">
      <c r="A198" s="17"/>
      <c r="B198" s="79"/>
      <c r="C198" s="79"/>
      <c r="D198" s="79"/>
      <c r="E198" s="17"/>
      <c r="F198" s="80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</row>
    <row r="199" spans="1:84" ht="16.5" x14ac:dyDescent="0.3">
      <c r="A199" s="17"/>
      <c r="B199" s="79"/>
      <c r="C199" s="79"/>
      <c r="D199" s="79"/>
      <c r="E199" s="17"/>
      <c r="F199" s="80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</row>
    <row r="200" spans="1:84" ht="16.5" x14ac:dyDescent="0.3">
      <c r="A200" s="17"/>
      <c r="B200" s="79"/>
      <c r="C200" s="79"/>
      <c r="D200" s="79"/>
      <c r="E200" s="17"/>
      <c r="F200" s="80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</row>
    <row r="201" spans="1:84" ht="16.5" x14ac:dyDescent="0.3">
      <c r="A201" s="17"/>
      <c r="B201" s="79"/>
      <c r="C201" s="79"/>
      <c r="D201" s="79"/>
      <c r="E201" s="17"/>
      <c r="F201" s="80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</row>
    <row r="202" spans="1:84" ht="16.5" x14ac:dyDescent="0.3">
      <c r="A202" s="17"/>
      <c r="B202" s="79"/>
      <c r="C202" s="79"/>
      <c r="D202" s="79"/>
      <c r="E202" s="17"/>
      <c r="F202" s="80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</row>
    <row r="203" spans="1:84" ht="16.5" x14ac:dyDescent="0.3">
      <c r="A203" s="17"/>
      <c r="B203" s="79"/>
      <c r="C203" s="79"/>
      <c r="D203" s="79"/>
      <c r="E203" s="17"/>
      <c r="F203" s="80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</row>
    <row r="204" spans="1:84" x14ac:dyDescent="0.25">
      <c r="A204" s="3"/>
      <c r="B204" s="9"/>
      <c r="C204" s="9"/>
      <c r="D204" s="9"/>
      <c r="E204" s="3"/>
      <c r="F204" s="10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</row>
    <row r="205" spans="1:84" x14ac:dyDescent="0.25">
      <c r="A205" s="3"/>
      <c r="B205" s="9"/>
      <c r="C205" s="9"/>
      <c r="D205" s="9"/>
      <c r="E205" s="3"/>
      <c r="F205" s="10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</row>
    <row r="206" spans="1:84" x14ac:dyDescent="0.25">
      <c r="A206" s="3"/>
      <c r="B206" s="9"/>
      <c r="C206" s="9"/>
      <c r="D206" s="9"/>
      <c r="E206" s="3"/>
      <c r="F206" s="10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</row>
    <row r="207" spans="1:84" x14ac:dyDescent="0.25">
      <c r="A207" s="3"/>
      <c r="B207" s="9"/>
      <c r="C207" s="9"/>
      <c r="D207" s="9"/>
      <c r="E207" s="3"/>
      <c r="F207" s="10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</row>
    <row r="208" spans="1:84" x14ac:dyDescent="0.25">
      <c r="A208" s="3"/>
      <c r="B208" s="9"/>
      <c r="C208" s="9"/>
      <c r="D208" s="9"/>
      <c r="E208" s="3"/>
      <c r="F208" s="10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</row>
    <row r="209" spans="1:84" x14ac:dyDescent="0.25">
      <c r="A209" s="3"/>
      <c r="B209" s="9"/>
      <c r="C209" s="9"/>
      <c r="D209" s="9"/>
      <c r="E209" s="3"/>
      <c r="F209" s="10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</row>
    <row r="210" spans="1:84" x14ac:dyDescent="0.25">
      <c r="A210" s="3"/>
      <c r="B210" s="9"/>
      <c r="C210" s="9"/>
      <c r="D210" s="9"/>
      <c r="E210" s="3"/>
      <c r="F210" s="10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</row>
    <row r="211" spans="1:84" x14ac:dyDescent="0.25">
      <c r="A211" s="3"/>
      <c r="B211" s="9"/>
      <c r="C211" s="9"/>
      <c r="D211" s="9"/>
      <c r="E211" s="3"/>
      <c r="F211" s="10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</row>
    <row r="212" spans="1:84" x14ac:dyDescent="0.25">
      <c r="A212" s="3"/>
      <c r="B212" s="9"/>
      <c r="C212" s="9"/>
      <c r="D212" s="9"/>
      <c r="E212" s="3"/>
      <c r="F212" s="10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</row>
    <row r="213" spans="1:84" x14ac:dyDescent="0.25">
      <c r="A213" s="3"/>
      <c r="B213" s="9"/>
      <c r="C213" s="9"/>
      <c r="D213" s="9"/>
      <c r="E213" s="3"/>
      <c r="F213" s="10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</row>
    <row r="214" spans="1:84" x14ac:dyDescent="0.25">
      <c r="A214" s="3"/>
      <c r="B214" s="9"/>
      <c r="C214" s="9"/>
      <c r="D214" s="9"/>
      <c r="E214" s="3"/>
      <c r="F214" s="10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</row>
    <row r="215" spans="1:84" x14ac:dyDescent="0.25">
      <c r="A215" s="3"/>
      <c r="B215" s="9"/>
      <c r="C215" s="9"/>
      <c r="D215" s="9"/>
      <c r="E215" s="3"/>
      <c r="F215" s="10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</row>
    <row r="216" spans="1:84" x14ac:dyDescent="0.25">
      <c r="A216" s="3"/>
      <c r="B216" s="9"/>
      <c r="C216" s="9"/>
      <c r="D216" s="9"/>
      <c r="E216" s="3"/>
      <c r="F216" s="10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</row>
    <row r="217" spans="1:84" x14ac:dyDescent="0.25">
      <c r="A217" s="3"/>
      <c r="B217" s="9"/>
      <c r="C217" s="9"/>
      <c r="D217" s="9"/>
      <c r="E217" s="3"/>
      <c r="F217" s="10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</row>
    <row r="218" spans="1:84" x14ac:dyDescent="0.25">
      <c r="A218" s="3"/>
      <c r="B218" s="9"/>
      <c r="C218" s="9"/>
      <c r="D218" s="9"/>
      <c r="E218" s="3"/>
      <c r="F218" s="10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</row>
    <row r="219" spans="1:84" x14ac:dyDescent="0.25">
      <c r="A219" s="3"/>
      <c r="B219" s="9"/>
      <c r="C219" s="9"/>
      <c r="D219" s="9"/>
      <c r="E219" s="3"/>
      <c r="F219" s="10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</row>
    <row r="220" spans="1:84" x14ac:dyDescent="0.25">
      <c r="A220" s="3"/>
      <c r="B220" s="9"/>
      <c r="C220" s="9"/>
      <c r="D220" s="9"/>
      <c r="E220" s="3"/>
      <c r="F220" s="10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</row>
    <row r="221" spans="1:84" x14ac:dyDescent="0.25">
      <c r="A221" s="3"/>
      <c r="B221" s="9"/>
      <c r="C221" s="9"/>
      <c r="D221" s="9"/>
      <c r="E221" s="3"/>
      <c r="F221" s="10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</row>
    <row r="222" spans="1:84" x14ac:dyDescent="0.25">
      <c r="A222" s="3"/>
      <c r="B222" s="9"/>
      <c r="C222" s="9"/>
      <c r="D222" s="9"/>
      <c r="E222" s="3"/>
      <c r="F222" s="10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</row>
    <row r="223" spans="1:84" x14ac:dyDescent="0.25">
      <c r="A223" s="3"/>
      <c r="B223" s="9"/>
      <c r="C223" s="9"/>
      <c r="D223" s="9"/>
      <c r="E223" s="3"/>
      <c r="F223" s="10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</row>
    <row r="224" spans="1:84" x14ac:dyDescent="0.25">
      <c r="A224" s="3"/>
      <c r="B224" s="9"/>
      <c r="C224" s="9"/>
      <c r="D224" s="9"/>
      <c r="E224" s="3"/>
      <c r="F224" s="10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</row>
    <row r="225" spans="1:84" x14ac:dyDescent="0.25">
      <c r="A225" s="3"/>
      <c r="B225" s="9"/>
      <c r="C225" s="9"/>
      <c r="D225" s="9"/>
      <c r="E225" s="3"/>
      <c r="F225" s="10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</row>
    <row r="226" spans="1:84" x14ac:dyDescent="0.25">
      <c r="A226" s="3"/>
      <c r="B226" s="9"/>
      <c r="C226" s="9"/>
      <c r="D226" s="9"/>
      <c r="E226" s="3"/>
      <c r="F226" s="10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</row>
    <row r="227" spans="1:84" x14ac:dyDescent="0.25">
      <c r="A227" s="3"/>
      <c r="B227" s="9"/>
      <c r="C227" s="9"/>
      <c r="D227" s="9"/>
      <c r="E227" s="3"/>
      <c r="F227" s="10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</row>
    <row r="228" spans="1:84" x14ac:dyDescent="0.25">
      <c r="A228" s="3"/>
      <c r="B228" s="9"/>
      <c r="C228" s="9"/>
      <c r="D228" s="9"/>
      <c r="E228" s="3"/>
      <c r="F228" s="10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</row>
    <row r="229" spans="1:84" x14ac:dyDescent="0.25">
      <c r="A229" s="3"/>
      <c r="B229" s="9"/>
      <c r="C229" s="9"/>
      <c r="D229" s="9"/>
      <c r="E229" s="3"/>
      <c r="F229" s="10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</row>
    <row r="230" spans="1:84" x14ac:dyDescent="0.25">
      <c r="A230" s="3"/>
      <c r="B230" s="9"/>
      <c r="C230" s="9"/>
      <c r="D230" s="9"/>
      <c r="E230" s="3"/>
      <c r="F230" s="10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</row>
    <row r="231" spans="1:84" x14ac:dyDescent="0.25">
      <c r="A231" s="3"/>
      <c r="B231" s="9"/>
      <c r="C231" s="9"/>
      <c r="D231" s="9"/>
      <c r="E231" s="3"/>
      <c r="F231" s="10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</row>
    <row r="232" spans="1:84" x14ac:dyDescent="0.25">
      <c r="A232" s="3"/>
      <c r="B232" s="9"/>
      <c r="C232" s="9"/>
      <c r="D232" s="9"/>
      <c r="E232" s="3"/>
      <c r="F232" s="10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</row>
    <row r="233" spans="1:84" x14ac:dyDescent="0.25">
      <c r="A233" s="3"/>
      <c r="B233" s="9"/>
      <c r="C233" s="9"/>
      <c r="D233" s="9"/>
      <c r="E233" s="3"/>
      <c r="F233" s="10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</row>
    <row r="234" spans="1:84" x14ac:dyDescent="0.25">
      <c r="A234" s="3"/>
      <c r="B234" s="9"/>
      <c r="C234" s="9"/>
      <c r="D234" s="9"/>
      <c r="E234" s="3"/>
      <c r="F234" s="10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</row>
    <row r="235" spans="1:84" x14ac:dyDescent="0.25">
      <c r="A235" s="3"/>
      <c r="B235" s="9"/>
      <c r="C235" s="9"/>
      <c r="D235" s="9"/>
      <c r="E235" s="3"/>
      <c r="F235" s="10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</row>
    <row r="236" spans="1:84" x14ac:dyDescent="0.25">
      <c r="A236" s="3"/>
      <c r="B236" s="9"/>
      <c r="C236" s="9"/>
      <c r="D236" s="9"/>
      <c r="E236" s="3"/>
      <c r="F236" s="10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</row>
    <row r="237" spans="1:84" x14ac:dyDescent="0.25">
      <c r="A237" s="3"/>
      <c r="B237" s="9"/>
      <c r="C237" s="9"/>
      <c r="D237" s="9"/>
      <c r="E237" s="3"/>
      <c r="F237" s="10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</row>
    <row r="238" spans="1:84" x14ac:dyDescent="0.25">
      <c r="A238" s="3"/>
      <c r="B238" s="9"/>
      <c r="C238" s="9"/>
      <c r="D238" s="9"/>
      <c r="E238" s="3"/>
      <c r="F238" s="10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</row>
    <row r="239" spans="1:84" x14ac:dyDescent="0.25">
      <c r="A239" s="3"/>
      <c r="B239" s="9"/>
      <c r="C239" s="9"/>
      <c r="D239" s="9"/>
      <c r="E239" s="3"/>
      <c r="F239" s="10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</row>
    <row r="240" spans="1:84" x14ac:dyDescent="0.25">
      <c r="A240" s="3"/>
      <c r="B240" s="9"/>
      <c r="C240" s="9"/>
      <c r="D240" s="9"/>
      <c r="E240" s="3"/>
      <c r="F240" s="10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</row>
    <row r="241" spans="1:84" x14ac:dyDescent="0.25">
      <c r="A241" s="3"/>
      <c r="B241" s="9"/>
      <c r="C241" s="9"/>
      <c r="D241" s="9"/>
      <c r="E241" s="3"/>
      <c r="F241" s="10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</row>
    <row r="242" spans="1:84" x14ac:dyDescent="0.25">
      <c r="A242" s="3"/>
      <c r="B242" s="9"/>
      <c r="C242" s="9"/>
      <c r="D242" s="9"/>
      <c r="E242" s="3"/>
      <c r="F242" s="10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</row>
    <row r="243" spans="1:84" x14ac:dyDescent="0.25">
      <c r="A243" s="3"/>
      <c r="B243" s="9"/>
      <c r="C243" s="9"/>
      <c r="D243" s="9"/>
      <c r="E243" s="3"/>
      <c r="F243" s="10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</row>
    <row r="244" spans="1:84" x14ac:dyDescent="0.25">
      <c r="A244" s="3"/>
      <c r="B244" s="9"/>
      <c r="C244" s="9"/>
      <c r="D244" s="9"/>
      <c r="E244" s="3"/>
      <c r="F244" s="10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</row>
    <row r="245" spans="1:84" x14ac:dyDescent="0.25">
      <c r="A245" s="3"/>
      <c r="B245" s="9"/>
      <c r="C245" s="9"/>
      <c r="D245" s="9"/>
      <c r="E245" s="3"/>
      <c r="F245" s="10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</row>
    <row r="246" spans="1:84" x14ac:dyDescent="0.25">
      <c r="A246" s="3"/>
      <c r="B246" s="9"/>
      <c r="C246" s="9"/>
      <c r="D246" s="9"/>
      <c r="E246" s="3"/>
      <c r="F246" s="10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</row>
    <row r="247" spans="1:84" x14ac:dyDescent="0.25">
      <c r="A247" s="3"/>
      <c r="B247" s="9"/>
      <c r="C247" s="9"/>
      <c r="D247" s="9"/>
      <c r="E247" s="3"/>
      <c r="F247" s="10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</row>
    <row r="248" spans="1:84" x14ac:dyDescent="0.25">
      <c r="A248" s="3"/>
      <c r="B248" s="9"/>
      <c r="C248" s="9"/>
      <c r="D248" s="9"/>
      <c r="E248" s="3"/>
      <c r="F248" s="10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</row>
    <row r="249" spans="1:84" x14ac:dyDescent="0.25">
      <c r="A249" s="3"/>
      <c r="B249" s="9"/>
      <c r="C249" s="9"/>
      <c r="D249" s="9"/>
      <c r="E249" s="3"/>
      <c r="F249" s="10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</row>
    <row r="250" spans="1:84" x14ac:dyDescent="0.25">
      <c r="A250" s="3"/>
      <c r="B250" s="9"/>
      <c r="C250" s="9"/>
      <c r="D250" s="9"/>
      <c r="E250" s="3"/>
      <c r="F250" s="10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</row>
    <row r="251" spans="1:84" x14ac:dyDescent="0.25">
      <c r="A251" s="3"/>
      <c r="B251" s="9"/>
      <c r="C251" s="9"/>
      <c r="D251" s="9"/>
      <c r="E251" s="3"/>
      <c r="F251" s="10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</row>
    <row r="252" spans="1:84" x14ac:dyDescent="0.25">
      <c r="A252" s="3"/>
      <c r="B252" s="9"/>
      <c r="C252" s="9"/>
      <c r="D252" s="9"/>
      <c r="E252" s="3"/>
      <c r="F252" s="10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</row>
    <row r="253" spans="1:84" x14ac:dyDescent="0.25">
      <c r="A253" s="3"/>
      <c r="B253" s="9"/>
      <c r="C253" s="9"/>
      <c r="D253" s="9"/>
      <c r="E253" s="3"/>
      <c r="F253" s="10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</row>
    <row r="254" spans="1:84" x14ac:dyDescent="0.25">
      <c r="A254" s="3"/>
      <c r="B254" s="9"/>
      <c r="C254" s="9"/>
      <c r="D254" s="9"/>
      <c r="E254" s="3"/>
      <c r="F254" s="10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</row>
    <row r="255" spans="1:84" x14ac:dyDescent="0.25">
      <c r="A255" s="3"/>
      <c r="B255" s="9"/>
      <c r="C255" s="9"/>
      <c r="D255" s="9"/>
      <c r="E255" s="3"/>
      <c r="F255" s="10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</row>
    <row r="256" spans="1:84" x14ac:dyDescent="0.25">
      <c r="A256" s="3"/>
      <c r="B256" s="9"/>
      <c r="C256" s="9"/>
      <c r="D256" s="9"/>
      <c r="E256" s="3"/>
      <c r="F256" s="10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</row>
    <row r="257" spans="1:84" x14ac:dyDescent="0.25">
      <c r="A257" s="3"/>
      <c r="B257" s="9"/>
      <c r="C257" s="9"/>
      <c r="D257" s="9"/>
      <c r="E257" s="3"/>
      <c r="F257" s="10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</row>
    <row r="258" spans="1:84" x14ac:dyDescent="0.25">
      <c r="A258" s="3"/>
      <c r="B258" s="9"/>
      <c r="C258" s="9"/>
      <c r="D258" s="9"/>
      <c r="E258" s="3"/>
      <c r="F258" s="10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</row>
    <row r="259" spans="1:84" x14ac:dyDescent="0.25">
      <c r="A259" s="3"/>
      <c r="B259" s="9"/>
      <c r="C259" s="9"/>
      <c r="D259" s="9"/>
      <c r="E259" s="3"/>
      <c r="F259" s="10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</row>
    <row r="260" spans="1:84" x14ac:dyDescent="0.25">
      <c r="A260" s="3"/>
      <c r="B260" s="9"/>
      <c r="C260" s="9"/>
      <c r="D260" s="9"/>
      <c r="E260" s="3"/>
      <c r="F260" s="10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</row>
    <row r="261" spans="1:84" x14ac:dyDescent="0.25">
      <c r="A261" s="3"/>
      <c r="B261" s="9"/>
      <c r="C261" s="9"/>
      <c r="D261" s="9"/>
      <c r="E261" s="3"/>
      <c r="F261" s="10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</row>
    <row r="262" spans="1:84" x14ac:dyDescent="0.25">
      <c r="A262" s="3"/>
      <c r="B262" s="9"/>
      <c r="C262" s="9"/>
      <c r="D262" s="9"/>
      <c r="E262" s="3"/>
      <c r="F262" s="10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</row>
    <row r="263" spans="1:84" x14ac:dyDescent="0.25">
      <c r="A263" s="3"/>
      <c r="B263" s="9"/>
      <c r="C263" s="9"/>
      <c r="D263" s="9"/>
      <c r="E263" s="3"/>
      <c r="F263" s="10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</row>
    <row r="264" spans="1:84" x14ac:dyDescent="0.25">
      <c r="A264" s="3"/>
      <c r="B264" s="9"/>
      <c r="C264" s="9"/>
      <c r="D264" s="9"/>
      <c r="E264" s="3"/>
      <c r="F264" s="10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</row>
    <row r="265" spans="1:84" x14ac:dyDescent="0.25">
      <c r="A265" s="3"/>
      <c r="B265" s="9"/>
      <c r="C265" s="9"/>
      <c r="D265" s="9"/>
      <c r="E265" s="3"/>
      <c r="F265" s="10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</row>
    <row r="266" spans="1:84" x14ac:dyDescent="0.25">
      <c r="A266" s="3"/>
      <c r="B266" s="9"/>
      <c r="C266" s="9"/>
      <c r="D266" s="9"/>
      <c r="E266" s="3"/>
      <c r="F266" s="10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</row>
    <row r="267" spans="1:84" x14ac:dyDescent="0.25">
      <c r="A267" s="3"/>
      <c r="B267" s="9"/>
      <c r="C267" s="9"/>
      <c r="D267" s="9"/>
      <c r="E267" s="3"/>
      <c r="F267" s="10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</row>
    <row r="268" spans="1:84" x14ac:dyDescent="0.25">
      <c r="A268" s="3"/>
      <c r="B268" s="9"/>
      <c r="C268" s="9"/>
      <c r="D268" s="9"/>
      <c r="E268" s="3"/>
      <c r="F268" s="10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</row>
    <row r="269" spans="1:84" x14ac:dyDescent="0.25">
      <c r="A269" s="3"/>
      <c r="B269" s="9"/>
      <c r="C269" s="9"/>
      <c r="D269" s="9"/>
      <c r="E269" s="3"/>
      <c r="F269" s="10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</row>
    <row r="270" spans="1:84" x14ac:dyDescent="0.25">
      <c r="A270" s="3"/>
      <c r="B270" s="9"/>
      <c r="C270" s="9"/>
      <c r="D270" s="9"/>
      <c r="E270" s="3"/>
      <c r="F270" s="10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</row>
    <row r="271" spans="1:84" x14ac:dyDescent="0.25">
      <c r="A271" s="3"/>
      <c r="B271" s="9"/>
      <c r="C271" s="9"/>
      <c r="D271" s="9"/>
      <c r="E271" s="3"/>
      <c r="F271" s="10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</row>
    <row r="272" spans="1:84" x14ac:dyDescent="0.25">
      <c r="A272" s="3"/>
      <c r="B272" s="9"/>
      <c r="C272" s="9"/>
      <c r="D272" s="9"/>
      <c r="E272" s="3"/>
      <c r="F272" s="10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</row>
    <row r="273" spans="1:84" x14ac:dyDescent="0.25">
      <c r="A273" s="3"/>
      <c r="B273" s="9"/>
      <c r="C273" s="9"/>
      <c r="D273" s="9"/>
      <c r="E273" s="3"/>
      <c r="F273" s="10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</row>
    <row r="274" spans="1:84" x14ac:dyDescent="0.25">
      <c r="A274" s="3"/>
      <c r="B274" s="9"/>
      <c r="C274" s="9"/>
      <c r="D274" s="9"/>
      <c r="E274" s="3"/>
      <c r="F274" s="10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</row>
    <row r="275" spans="1:84" x14ac:dyDescent="0.25">
      <c r="A275" s="3"/>
      <c r="B275" s="9"/>
      <c r="C275" s="9"/>
      <c r="D275" s="9"/>
      <c r="E275" s="3"/>
      <c r="F275" s="10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</row>
    <row r="276" spans="1:84" x14ac:dyDescent="0.25">
      <c r="A276" s="3"/>
      <c r="B276" s="9"/>
      <c r="C276" s="9"/>
      <c r="D276" s="9"/>
      <c r="E276" s="3"/>
      <c r="F276" s="10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</row>
    <row r="277" spans="1:84" x14ac:dyDescent="0.25">
      <c r="A277" s="3"/>
      <c r="B277" s="9"/>
      <c r="C277" s="9"/>
      <c r="D277" s="9"/>
      <c r="E277" s="3"/>
      <c r="F277" s="10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</row>
    <row r="278" spans="1:84" x14ac:dyDescent="0.25">
      <c r="A278" s="3"/>
      <c r="B278" s="9"/>
      <c r="C278" s="9"/>
      <c r="D278" s="9"/>
      <c r="E278" s="3"/>
      <c r="F278" s="10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</row>
    <row r="279" spans="1:84" x14ac:dyDescent="0.25">
      <c r="A279" s="3"/>
      <c r="B279" s="9"/>
      <c r="C279" s="9"/>
      <c r="D279" s="9"/>
      <c r="E279" s="3"/>
      <c r="F279" s="10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</row>
    <row r="280" spans="1:84" x14ac:dyDescent="0.25">
      <c r="A280" s="3"/>
      <c r="B280" s="9"/>
      <c r="C280" s="9"/>
      <c r="D280" s="9"/>
      <c r="E280" s="3"/>
      <c r="F280" s="10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</row>
    <row r="281" spans="1:84" x14ac:dyDescent="0.25">
      <c r="A281" s="3"/>
      <c r="B281" s="9"/>
      <c r="C281" s="9"/>
      <c r="D281" s="9"/>
      <c r="E281" s="3"/>
      <c r="F281" s="10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</row>
    <row r="282" spans="1:84" x14ac:dyDescent="0.25">
      <c r="A282" s="3"/>
      <c r="B282" s="9"/>
      <c r="C282" s="9"/>
      <c r="D282" s="9"/>
      <c r="E282" s="3"/>
      <c r="F282" s="10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</row>
    <row r="283" spans="1:84" x14ac:dyDescent="0.25">
      <c r="A283" s="3"/>
      <c r="B283" s="9"/>
      <c r="C283" s="9"/>
      <c r="D283" s="9"/>
      <c r="E283" s="3"/>
      <c r="F283" s="10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</row>
    <row r="284" spans="1:84" x14ac:dyDescent="0.25">
      <c r="A284" s="3"/>
      <c r="B284" s="9"/>
      <c r="C284" s="9"/>
      <c r="D284" s="9"/>
      <c r="E284" s="3"/>
      <c r="F284" s="10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</row>
    <row r="285" spans="1:84" x14ac:dyDescent="0.25">
      <c r="A285" s="3"/>
      <c r="B285" s="9"/>
      <c r="C285" s="9"/>
      <c r="D285" s="9"/>
      <c r="E285" s="3"/>
      <c r="F285" s="10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</row>
    <row r="286" spans="1:84" x14ac:dyDescent="0.25">
      <c r="A286" s="3"/>
      <c r="B286" s="9"/>
      <c r="C286" s="9"/>
      <c r="D286" s="9"/>
      <c r="E286" s="3"/>
      <c r="F286" s="10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</row>
    <row r="287" spans="1:84" x14ac:dyDescent="0.25">
      <c r="A287" s="3"/>
      <c r="B287" s="9"/>
      <c r="C287" s="9"/>
      <c r="D287" s="9"/>
      <c r="E287" s="3"/>
      <c r="F287" s="10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</row>
    <row r="288" spans="1:84" x14ac:dyDescent="0.25">
      <c r="A288" s="3"/>
      <c r="B288" s="9"/>
      <c r="C288" s="9"/>
      <c r="D288" s="9"/>
      <c r="E288" s="3"/>
      <c r="F288" s="10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</row>
    <row r="289" spans="1:84" x14ac:dyDescent="0.25">
      <c r="A289" s="3"/>
      <c r="B289" s="9"/>
      <c r="C289" s="9"/>
      <c r="D289" s="9"/>
      <c r="E289" s="3"/>
      <c r="F289" s="10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</row>
    <row r="290" spans="1:84" x14ac:dyDescent="0.25">
      <c r="A290" s="3"/>
      <c r="B290" s="9"/>
      <c r="C290" s="9"/>
      <c r="D290" s="9"/>
      <c r="E290" s="3"/>
      <c r="F290" s="10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</row>
    <row r="291" spans="1:84" x14ac:dyDescent="0.25">
      <c r="A291" s="3"/>
      <c r="B291" s="9"/>
      <c r="C291" s="9"/>
      <c r="D291" s="9"/>
      <c r="E291" s="3"/>
      <c r="F291" s="10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</row>
    <row r="292" spans="1:84" x14ac:dyDescent="0.25">
      <c r="A292" s="3"/>
      <c r="B292" s="9"/>
      <c r="C292" s="9"/>
      <c r="D292" s="9"/>
      <c r="E292" s="3"/>
      <c r="F292" s="10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</row>
    <row r="293" spans="1:84" x14ac:dyDescent="0.25">
      <c r="A293" s="3"/>
      <c r="B293" s="9"/>
      <c r="C293" s="9"/>
      <c r="D293" s="9"/>
      <c r="E293" s="3"/>
      <c r="F293" s="10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</row>
    <row r="294" spans="1:84" x14ac:dyDescent="0.25">
      <c r="A294" s="3"/>
      <c r="B294" s="9"/>
      <c r="C294" s="9"/>
      <c r="D294" s="9"/>
      <c r="E294" s="3"/>
      <c r="F294" s="10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</row>
    <row r="295" spans="1:84" x14ac:dyDescent="0.25">
      <c r="A295" s="3"/>
      <c r="B295" s="9"/>
      <c r="C295" s="9"/>
      <c r="D295" s="9"/>
      <c r="E295" s="3"/>
      <c r="F295" s="10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</row>
    <row r="296" spans="1:84" x14ac:dyDescent="0.25">
      <c r="A296" s="3"/>
      <c r="B296" s="9"/>
      <c r="C296" s="9"/>
      <c r="D296" s="9"/>
      <c r="E296" s="3"/>
      <c r="F296" s="10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</row>
    <row r="297" spans="1:84" x14ac:dyDescent="0.25">
      <c r="A297" s="3"/>
      <c r="B297" s="9"/>
      <c r="C297" s="9"/>
      <c r="D297" s="9"/>
      <c r="E297" s="3"/>
      <c r="F297" s="10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</row>
    <row r="298" spans="1:84" x14ac:dyDescent="0.25">
      <c r="A298" s="3"/>
      <c r="B298" s="9"/>
      <c r="C298" s="9"/>
      <c r="D298" s="9"/>
      <c r="E298" s="3"/>
      <c r="F298" s="10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</row>
    <row r="299" spans="1:84" x14ac:dyDescent="0.25">
      <c r="A299" s="3"/>
      <c r="B299" s="9"/>
      <c r="C299" s="9"/>
      <c r="D299" s="9"/>
      <c r="E299" s="3"/>
      <c r="F299" s="10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</row>
    <row r="300" spans="1:84" x14ac:dyDescent="0.25">
      <c r="A300" s="3"/>
      <c r="B300" s="9"/>
      <c r="C300" s="9"/>
      <c r="D300" s="9"/>
      <c r="E300" s="3"/>
      <c r="F300" s="10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</row>
    <row r="301" spans="1:84" x14ac:dyDescent="0.25">
      <c r="A301" s="3"/>
      <c r="B301" s="9"/>
      <c r="C301" s="9"/>
      <c r="D301" s="9"/>
      <c r="E301" s="3"/>
      <c r="F301" s="10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</row>
    <row r="302" spans="1:84" x14ac:dyDescent="0.25">
      <c r="A302" s="3"/>
      <c r="B302" s="9"/>
      <c r="C302" s="9"/>
      <c r="D302" s="9"/>
      <c r="E302" s="3"/>
      <c r="F302" s="10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</row>
    <row r="303" spans="1:84" x14ac:dyDescent="0.25">
      <c r="A303" s="3"/>
      <c r="B303" s="9"/>
      <c r="C303" s="9"/>
      <c r="D303" s="9"/>
      <c r="E303" s="3"/>
      <c r="F303" s="10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</row>
    <row r="304" spans="1:84" x14ac:dyDescent="0.25">
      <c r="A304" s="3"/>
      <c r="B304" s="9"/>
      <c r="C304" s="9"/>
      <c r="D304" s="9"/>
      <c r="E304" s="3"/>
      <c r="F304" s="10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</row>
    <row r="305" spans="1:84" x14ac:dyDescent="0.25">
      <c r="A305" s="3"/>
      <c r="B305" s="9"/>
      <c r="C305" s="9"/>
      <c r="D305" s="9"/>
      <c r="E305" s="3"/>
      <c r="F305" s="10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</row>
    <row r="306" spans="1:84" x14ac:dyDescent="0.25">
      <c r="A306" s="3"/>
      <c r="B306" s="9"/>
      <c r="C306" s="9"/>
      <c r="D306" s="9"/>
      <c r="E306" s="3"/>
      <c r="F306" s="10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</row>
    <row r="307" spans="1:84" x14ac:dyDescent="0.25">
      <c r="A307" s="3"/>
      <c r="B307" s="9"/>
      <c r="C307" s="9"/>
      <c r="D307" s="9"/>
      <c r="E307" s="3"/>
      <c r="F307" s="10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</row>
    <row r="308" spans="1:84" x14ac:dyDescent="0.25">
      <c r="A308" s="3"/>
      <c r="B308" s="9"/>
      <c r="C308" s="9"/>
      <c r="D308" s="9"/>
      <c r="E308" s="3"/>
      <c r="F308" s="10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</row>
    <row r="309" spans="1:84" x14ac:dyDescent="0.25">
      <c r="A309" s="3"/>
      <c r="B309" s="9"/>
      <c r="C309" s="9"/>
      <c r="D309" s="9"/>
      <c r="E309" s="3"/>
      <c r="F309" s="10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</row>
    <row r="310" spans="1:84" x14ac:dyDescent="0.25">
      <c r="A310" s="3"/>
      <c r="B310" s="9"/>
      <c r="C310" s="9"/>
      <c r="D310" s="9"/>
      <c r="E310" s="3"/>
      <c r="F310" s="10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</row>
    <row r="311" spans="1:84" x14ac:dyDescent="0.25">
      <c r="A311" s="3"/>
      <c r="B311" s="9"/>
      <c r="C311" s="9"/>
      <c r="D311" s="9"/>
      <c r="E311" s="3"/>
      <c r="F311" s="10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</row>
    <row r="312" spans="1:84" x14ac:dyDescent="0.25">
      <c r="A312" s="3"/>
      <c r="B312" s="9"/>
      <c r="C312" s="9"/>
      <c r="D312" s="9"/>
      <c r="E312" s="3"/>
      <c r="F312" s="10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</row>
    <row r="313" spans="1:84" x14ac:dyDescent="0.25">
      <c r="A313" s="3"/>
      <c r="B313" s="9"/>
      <c r="C313" s="9"/>
      <c r="D313" s="9"/>
      <c r="E313" s="3"/>
      <c r="F313" s="10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</row>
    <row r="314" spans="1:84" x14ac:dyDescent="0.25">
      <c r="A314" s="3"/>
      <c r="B314" s="9"/>
      <c r="C314" s="9"/>
      <c r="D314" s="9"/>
      <c r="E314" s="3"/>
      <c r="F314" s="10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</row>
    <row r="315" spans="1:84" x14ac:dyDescent="0.25">
      <c r="A315" s="3"/>
      <c r="B315" s="9"/>
      <c r="C315" s="9"/>
      <c r="D315" s="9"/>
      <c r="E315" s="3"/>
      <c r="F315" s="10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</row>
    <row r="316" spans="1:84" x14ac:dyDescent="0.25">
      <c r="A316" s="3"/>
      <c r="B316" s="9"/>
      <c r="C316" s="9"/>
      <c r="D316" s="9"/>
      <c r="E316" s="3"/>
      <c r="F316" s="10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</row>
    <row r="317" spans="1:84" x14ac:dyDescent="0.25">
      <c r="A317" s="3"/>
      <c r="B317" s="9"/>
      <c r="C317" s="9"/>
      <c r="D317" s="9"/>
      <c r="E317" s="3"/>
      <c r="F317" s="10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</row>
    <row r="318" spans="1:84" x14ac:dyDescent="0.25">
      <c r="A318" s="3"/>
      <c r="B318" s="9"/>
      <c r="C318" s="9"/>
      <c r="D318" s="9"/>
      <c r="E318" s="3"/>
      <c r="F318" s="10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</row>
    <row r="319" spans="1:84" x14ac:dyDescent="0.25">
      <c r="A319" s="3"/>
      <c r="B319" s="9"/>
      <c r="C319" s="9"/>
      <c r="D319" s="9"/>
      <c r="E319" s="3"/>
      <c r="F319" s="10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</row>
    <row r="320" spans="1:84" x14ac:dyDescent="0.25">
      <c r="A320" s="3"/>
      <c r="B320" s="9"/>
      <c r="C320" s="9"/>
      <c r="D320" s="9"/>
      <c r="E320" s="3"/>
      <c r="F320" s="10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</row>
    <row r="321" spans="1:84" x14ac:dyDescent="0.25">
      <c r="A321" s="3"/>
      <c r="B321" s="9"/>
      <c r="C321" s="9"/>
      <c r="D321" s="9"/>
      <c r="E321" s="3"/>
      <c r="F321" s="10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</row>
    <row r="322" spans="1:84" x14ac:dyDescent="0.25">
      <c r="A322" s="3"/>
      <c r="B322" s="9"/>
      <c r="C322" s="9"/>
      <c r="D322" s="9"/>
      <c r="E322" s="3"/>
      <c r="F322" s="10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</row>
    <row r="323" spans="1:84" x14ac:dyDescent="0.25">
      <c r="A323" s="3"/>
      <c r="B323" s="9"/>
      <c r="C323" s="9"/>
      <c r="D323" s="9"/>
      <c r="E323" s="3"/>
      <c r="F323" s="10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</row>
    <row r="324" spans="1:84" x14ac:dyDescent="0.25">
      <c r="A324" s="3"/>
      <c r="B324" s="9"/>
      <c r="C324" s="9"/>
      <c r="D324" s="9"/>
      <c r="E324" s="3"/>
      <c r="F324" s="10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</row>
    <row r="325" spans="1:84" x14ac:dyDescent="0.25">
      <c r="A325" s="3"/>
      <c r="B325" s="9"/>
      <c r="C325" s="9"/>
      <c r="D325" s="9"/>
      <c r="E325" s="3"/>
      <c r="F325" s="10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</row>
    <row r="326" spans="1:84" x14ac:dyDescent="0.25">
      <c r="A326" s="3"/>
      <c r="B326" s="9"/>
      <c r="C326" s="9"/>
      <c r="D326" s="9"/>
      <c r="E326" s="3"/>
      <c r="F326" s="10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</row>
    <row r="327" spans="1:84" x14ac:dyDescent="0.25">
      <c r="A327" s="3"/>
      <c r="B327" s="9"/>
      <c r="C327" s="9"/>
      <c r="D327" s="9"/>
      <c r="E327" s="3"/>
      <c r="F327" s="10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</row>
    <row r="328" spans="1:84" x14ac:dyDescent="0.25">
      <c r="A328" s="3"/>
      <c r="B328" s="9"/>
      <c r="C328" s="9"/>
      <c r="D328" s="9"/>
      <c r="E328" s="3"/>
      <c r="F328" s="10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</row>
    <row r="329" spans="1:84" x14ac:dyDescent="0.25">
      <c r="A329" s="3"/>
      <c r="B329" s="9"/>
      <c r="C329" s="9"/>
      <c r="D329" s="9"/>
      <c r="E329" s="3"/>
      <c r="F329" s="10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</row>
    <row r="330" spans="1:84" x14ac:dyDescent="0.25">
      <c r="A330" s="3"/>
      <c r="B330" s="9"/>
      <c r="C330" s="9"/>
      <c r="D330" s="9"/>
      <c r="E330" s="3"/>
      <c r="F330" s="10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</row>
    <row r="331" spans="1:84" x14ac:dyDescent="0.25">
      <c r="A331" s="3"/>
      <c r="B331" s="9"/>
      <c r="C331" s="9"/>
      <c r="D331" s="9"/>
      <c r="E331" s="3"/>
      <c r="F331" s="10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</row>
    <row r="332" spans="1:84" x14ac:dyDescent="0.25">
      <c r="A332" s="3"/>
      <c r="B332" s="9"/>
      <c r="C332" s="9"/>
      <c r="D332" s="9"/>
      <c r="E332" s="3"/>
      <c r="F332" s="10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</row>
    <row r="333" spans="1:84" x14ac:dyDescent="0.25">
      <c r="A333" s="3"/>
      <c r="B333" s="9"/>
      <c r="C333" s="9"/>
      <c r="D333" s="9"/>
      <c r="E333" s="3"/>
      <c r="F333" s="10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</row>
    <row r="334" spans="1:84" x14ac:dyDescent="0.25">
      <c r="A334" s="3"/>
      <c r="B334" s="9"/>
      <c r="C334" s="9"/>
      <c r="D334" s="9"/>
      <c r="E334" s="3"/>
      <c r="F334" s="10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</row>
    <row r="335" spans="1:84" x14ac:dyDescent="0.25">
      <c r="A335" s="3"/>
      <c r="B335" s="9"/>
      <c r="C335" s="9"/>
      <c r="D335" s="9"/>
      <c r="E335" s="3"/>
      <c r="F335" s="10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</row>
    <row r="336" spans="1:84" x14ac:dyDescent="0.25">
      <c r="A336" s="3"/>
      <c r="B336" s="9"/>
      <c r="C336" s="9"/>
      <c r="D336" s="9"/>
      <c r="E336" s="3"/>
      <c r="F336" s="10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</row>
    <row r="337" spans="1:84" x14ac:dyDescent="0.25">
      <c r="A337" s="3"/>
      <c r="B337" s="9"/>
      <c r="C337" s="9"/>
      <c r="D337" s="9"/>
      <c r="E337" s="3"/>
      <c r="F337" s="10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</row>
    <row r="338" spans="1:84" x14ac:dyDescent="0.25">
      <c r="A338" s="3"/>
      <c r="B338" s="9"/>
      <c r="C338" s="9"/>
      <c r="D338" s="9"/>
      <c r="E338" s="3"/>
      <c r="F338" s="10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</row>
    <row r="339" spans="1:84" x14ac:dyDescent="0.25">
      <c r="A339" s="3"/>
      <c r="B339" s="9"/>
      <c r="C339" s="9"/>
      <c r="D339" s="9"/>
      <c r="E339" s="3"/>
      <c r="F339" s="10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</row>
    <row r="340" spans="1:84" x14ac:dyDescent="0.25">
      <c r="A340" s="3"/>
      <c r="B340" s="9"/>
      <c r="C340" s="9"/>
      <c r="D340" s="9"/>
      <c r="E340" s="3"/>
      <c r="F340" s="10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</row>
    <row r="341" spans="1:84" x14ac:dyDescent="0.25">
      <c r="A341" s="3"/>
      <c r="B341" s="9"/>
      <c r="C341" s="9"/>
      <c r="D341" s="9"/>
      <c r="E341" s="3"/>
      <c r="F341" s="10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</row>
    <row r="342" spans="1:84" x14ac:dyDescent="0.25">
      <c r="A342" s="3"/>
      <c r="B342" s="9"/>
      <c r="C342" s="9"/>
      <c r="D342" s="9"/>
      <c r="E342" s="3"/>
      <c r="F342" s="10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</row>
    <row r="343" spans="1:84" x14ac:dyDescent="0.25">
      <c r="A343" s="3"/>
      <c r="B343" s="9"/>
      <c r="C343" s="9"/>
      <c r="D343" s="9"/>
      <c r="E343" s="3"/>
      <c r="F343" s="10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</row>
    <row r="344" spans="1:84" x14ac:dyDescent="0.25">
      <c r="A344" s="3"/>
      <c r="B344" s="9"/>
      <c r="C344" s="9"/>
      <c r="D344" s="9"/>
      <c r="E344" s="3"/>
      <c r="F344" s="10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</row>
    <row r="345" spans="1:84" x14ac:dyDescent="0.25">
      <c r="A345" s="3"/>
      <c r="B345" s="9"/>
      <c r="C345" s="9"/>
      <c r="D345" s="9"/>
      <c r="E345" s="3"/>
      <c r="F345" s="10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</row>
    <row r="346" spans="1:84" x14ac:dyDescent="0.25">
      <c r="A346" s="3"/>
      <c r="B346" s="9"/>
      <c r="C346" s="9"/>
      <c r="D346" s="9"/>
      <c r="E346" s="3"/>
      <c r="F346" s="10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</row>
    <row r="347" spans="1:84" x14ac:dyDescent="0.25">
      <c r="A347" s="3"/>
      <c r="B347" s="9"/>
      <c r="C347" s="9"/>
      <c r="D347" s="9"/>
      <c r="E347" s="3"/>
      <c r="F347" s="10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</row>
    <row r="348" spans="1:84" x14ac:dyDescent="0.25">
      <c r="A348" s="3"/>
      <c r="B348" s="9"/>
      <c r="C348" s="9"/>
      <c r="D348" s="9"/>
      <c r="E348" s="3"/>
      <c r="F348" s="10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</row>
    <row r="349" spans="1:84" x14ac:dyDescent="0.25">
      <c r="A349" s="3"/>
      <c r="B349" s="9"/>
      <c r="C349" s="9"/>
      <c r="D349" s="9"/>
      <c r="E349" s="3"/>
      <c r="F349" s="10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</row>
    <row r="350" spans="1:84" x14ac:dyDescent="0.25">
      <c r="A350" s="3"/>
      <c r="B350" s="9"/>
      <c r="C350" s="9"/>
      <c r="D350" s="9"/>
      <c r="E350" s="3"/>
      <c r="F350" s="10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</row>
    <row r="351" spans="1:84" x14ac:dyDescent="0.25">
      <c r="A351" s="3"/>
      <c r="B351" s="9"/>
      <c r="C351" s="9"/>
      <c r="D351" s="9"/>
      <c r="E351" s="3"/>
      <c r="F351" s="10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</row>
    <row r="352" spans="1:84" x14ac:dyDescent="0.25">
      <c r="A352" s="3"/>
      <c r="B352" s="9"/>
      <c r="C352" s="9"/>
      <c r="D352" s="9"/>
      <c r="E352" s="3"/>
      <c r="F352" s="10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</row>
    <row r="353" spans="1:84" x14ac:dyDescent="0.25">
      <c r="A353" s="3"/>
      <c r="B353" s="9"/>
      <c r="C353" s="9"/>
      <c r="D353" s="9"/>
      <c r="E353" s="3"/>
      <c r="F353" s="10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</row>
    <row r="354" spans="1:84" x14ac:dyDescent="0.25">
      <c r="A354" s="3"/>
      <c r="B354" s="9"/>
      <c r="C354" s="9"/>
      <c r="D354" s="9"/>
      <c r="E354" s="3"/>
      <c r="F354" s="10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</row>
    <row r="355" spans="1:84" x14ac:dyDescent="0.25">
      <c r="A355" s="3"/>
      <c r="B355" s="9"/>
      <c r="C355" s="9"/>
      <c r="D355" s="9"/>
      <c r="E355" s="3"/>
      <c r="F355" s="10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</row>
    <row r="356" spans="1:84" x14ac:dyDescent="0.25">
      <c r="A356" s="3"/>
      <c r="B356" s="9"/>
      <c r="C356" s="9"/>
      <c r="D356" s="9"/>
      <c r="E356" s="3"/>
      <c r="F356" s="10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</row>
    <row r="357" spans="1:84" x14ac:dyDescent="0.25">
      <c r="A357" s="3"/>
      <c r="B357" s="9"/>
      <c r="C357" s="9"/>
      <c r="D357" s="9"/>
      <c r="E357" s="3"/>
      <c r="F357" s="10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</row>
    <row r="358" spans="1:84" x14ac:dyDescent="0.25">
      <c r="A358" s="3"/>
      <c r="B358" s="9"/>
      <c r="C358" s="9"/>
      <c r="D358" s="9"/>
      <c r="E358" s="3"/>
      <c r="F358" s="10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  <c r="BY358" s="3"/>
      <c r="BZ358" s="3"/>
      <c r="CA358" s="3"/>
      <c r="CB358" s="3"/>
      <c r="CC358" s="3"/>
      <c r="CD358" s="3"/>
      <c r="CE358" s="3"/>
      <c r="CF358" s="3"/>
    </row>
    <row r="359" spans="1:84" x14ac:dyDescent="0.25">
      <c r="A359" s="3"/>
      <c r="B359" s="9"/>
      <c r="C359" s="9"/>
      <c r="D359" s="9"/>
      <c r="E359" s="3"/>
      <c r="F359" s="10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</row>
    <row r="360" spans="1:84" x14ac:dyDescent="0.25">
      <c r="A360" s="3"/>
      <c r="B360" s="9"/>
      <c r="C360" s="9"/>
      <c r="D360" s="9"/>
      <c r="E360" s="3"/>
      <c r="F360" s="10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  <c r="BZ360" s="3"/>
      <c r="CA360" s="3"/>
      <c r="CB360" s="3"/>
      <c r="CC360" s="3"/>
      <c r="CD360" s="3"/>
      <c r="CE360" s="3"/>
      <c r="CF360" s="3"/>
    </row>
    <row r="361" spans="1:84" x14ac:dyDescent="0.25">
      <c r="A361" s="3"/>
      <c r="B361" s="9"/>
      <c r="C361" s="9"/>
      <c r="D361" s="9"/>
      <c r="E361" s="3"/>
      <c r="F361" s="10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  <c r="BY361" s="3"/>
      <c r="BZ361" s="3"/>
      <c r="CA361" s="3"/>
      <c r="CB361" s="3"/>
      <c r="CC361" s="3"/>
      <c r="CD361" s="3"/>
      <c r="CE361" s="3"/>
      <c r="CF361" s="3"/>
    </row>
    <row r="362" spans="1:84" x14ac:dyDescent="0.25">
      <c r="A362" s="3"/>
      <c r="B362" s="9"/>
      <c r="C362" s="9"/>
      <c r="D362" s="9"/>
      <c r="E362" s="3"/>
      <c r="F362" s="10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</row>
    <row r="363" spans="1:84" x14ac:dyDescent="0.25">
      <c r="A363" s="3"/>
      <c r="B363" s="9"/>
      <c r="C363" s="9"/>
      <c r="D363" s="9"/>
      <c r="E363" s="3"/>
      <c r="F363" s="10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3"/>
      <c r="BY363" s="3"/>
      <c r="BZ363" s="3"/>
      <c r="CA363" s="3"/>
      <c r="CB363" s="3"/>
      <c r="CC363" s="3"/>
      <c r="CD363" s="3"/>
      <c r="CE363" s="3"/>
      <c r="CF363" s="3"/>
    </row>
    <row r="364" spans="1:84" x14ac:dyDescent="0.25">
      <c r="A364" s="3"/>
      <c r="B364" s="9"/>
      <c r="C364" s="9"/>
      <c r="D364" s="9"/>
      <c r="E364" s="3"/>
      <c r="F364" s="10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</row>
    <row r="365" spans="1:84" x14ac:dyDescent="0.25">
      <c r="A365" s="3"/>
      <c r="B365" s="9"/>
      <c r="C365" s="9"/>
      <c r="D365" s="9"/>
      <c r="E365" s="3"/>
      <c r="F365" s="10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</row>
    <row r="366" spans="1:84" x14ac:dyDescent="0.25">
      <c r="A366" s="3"/>
      <c r="B366" s="9"/>
      <c r="C366" s="9"/>
      <c r="D366" s="9"/>
      <c r="E366" s="3"/>
      <c r="F366" s="10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  <c r="BY366" s="3"/>
      <c r="BZ366" s="3"/>
      <c r="CA366" s="3"/>
      <c r="CB366" s="3"/>
      <c r="CC366" s="3"/>
      <c r="CD366" s="3"/>
      <c r="CE366" s="3"/>
      <c r="CF366" s="3"/>
    </row>
    <row r="367" spans="1:84" x14ac:dyDescent="0.25">
      <c r="A367" s="3"/>
      <c r="B367" s="9"/>
      <c r="C367" s="9"/>
      <c r="D367" s="9"/>
      <c r="E367" s="3"/>
      <c r="F367" s="10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3"/>
      <c r="BY367" s="3"/>
      <c r="BZ367" s="3"/>
      <c r="CA367" s="3"/>
      <c r="CB367" s="3"/>
      <c r="CC367" s="3"/>
      <c r="CD367" s="3"/>
      <c r="CE367" s="3"/>
      <c r="CF367" s="3"/>
    </row>
    <row r="368" spans="1:84" x14ac:dyDescent="0.25">
      <c r="A368" s="3"/>
      <c r="B368" s="9"/>
      <c r="C368" s="9"/>
      <c r="D368" s="9"/>
      <c r="E368" s="3"/>
      <c r="F368" s="10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3"/>
      <c r="BY368" s="3"/>
      <c r="BZ368" s="3"/>
      <c r="CA368" s="3"/>
      <c r="CB368" s="3"/>
      <c r="CC368" s="3"/>
      <c r="CD368" s="3"/>
      <c r="CE368" s="3"/>
      <c r="CF368" s="3"/>
    </row>
    <row r="369" spans="1:84" x14ac:dyDescent="0.25">
      <c r="A369" s="3"/>
      <c r="B369" s="9"/>
      <c r="C369" s="9"/>
      <c r="D369" s="9"/>
      <c r="E369" s="3"/>
      <c r="F369" s="10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</row>
    <row r="370" spans="1:84" x14ac:dyDescent="0.25">
      <c r="A370" s="3"/>
      <c r="B370" s="9"/>
      <c r="C370" s="9"/>
      <c r="D370" s="9"/>
      <c r="E370" s="3"/>
      <c r="F370" s="10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</row>
    <row r="371" spans="1:84" x14ac:dyDescent="0.25">
      <c r="A371" s="3"/>
      <c r="B371" s="9"/>
      <c r="C371" s="9"/>
      <c r="D371" s="9"/>
      <c r="E371" s="3"/>
      <c r="F371" s="10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</row>
    <row r="372" spans="1:84" x14ac:dyDescent="0.25">
      <c r="A372" s="3"/>
      <c r="B372" s="9"/>
      <c r="C372" s="9"/>
      <c r="D372" s="9"/>
      <c r="E372" s="3"/>
      <c r="F372" s="10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</row>
    <row r="373" spans="1:84" x14ac:dyDescent="0.25">
      <c r="A373" s="3"/>
      <c r="B373" s="9"/>
      <c r="C373" s="9"/>
      <c r="D373" s="9"/>
      <c r="E373" s="3"/>
      <c r="F373" s="10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</row>
    <row r="374" spans="1:84" x14ac:dyDescent="0.25">
      <c r="A374" s="3"/>
      <c r="B374" s="9"/>
      <c r="C374" s="9"/>
      <c r="D374" s="9"/>
      <c r="E374" s="3"/>
      <c r="F374" s="10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</row>
    <row r="375" spans="1:84" x14ac:dyDescent="0.25">
      <c r="A375" s="3"/>
      <c r="B375" s="9"/>
      <c r="C375" s="9"/>
      <c r="D375" s="9"/>
      <c r="E375" s="3"/>
      <c r="F375" s="10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</row>
    <row r="376" spans="1:84" x14ac:dyDescent="0.25">
      <c r="A376" s="3"/>
      <c r="B376" s="9"/>
      <c r="C376" s="9"/>
      <c r="D376" s="9"/>
      <c r="E376" s="3"/>
      <c r="F376" s="10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</row>
    <row r="377" spans="1:84" x14ac:dyDescent="0.25">
      <c r="A377" s="3"/>
      <c r="B377" s="9"/>
      <c r="C377" s="9"/>
      <c r="D377" s="9"/>
      <c r="E377" s="3"/>
      <c r="F377" s="10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</row>
    <row r="378" spans="1:84" x14ac:dyDescent="0.25">
      <c r="A378" s="3"/>
      <c r="B378" s="9"/>
      <c r="C378" s="9"/>
      <c r="D378" s="9"/>
      <c r="E378" s="3"/>
      <c r="F378" s="10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</row>
    <row r="379" spans="1:84" x14ac:dyDescent="0.25">
      <c r="A379" s="3"/>
      <c r="B379" s="9"/>
      <c r="C379" s="9"/>
      <c r="D379" s="9"/>
      <c r="E379" s="3"/>
      <c r="F379" s="10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3"/>
      <c r="BY379" s="3"/>
      <c r="BZ379" s="3"/>
      <c r="CA379" s="3"/>
      <c r="CB379" s="3"/>
      <c r="CC379" s="3"/>
      <c r="CD379" s="3"/>
      <c r="CE379" s="3"/>
      <c r="CF379" s="3"/>
    </row>
    <row r="380" spans="1:84" x14ac:dyDescent="0.25">
      <c r="A380" s="3"/>
      <c r="B380" s="9"/>
      <c r="C380" s="9"/>
      <c r="D380" s="9"/>
      <c r="E380" s="3"/>
      <c r="F380" s="10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</row>
    <row r="381" spans="1:84" x14ac:dyDescent="0.25">
      <c r="A381" s="3"/>
      <c r="B381" s="9"/>
      <c r="C381" s="9"/>
      <c r="D381" s="9"/>
      <c r="E381" s="3"/>
      <c r="F381" s="10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</row>
    <row r="382" spans="1:84" x14ac:dyDescent="0.25">
      <c r="A382" s="3"/>
      <c r="B382" s="9"/>
      <c r="C382" s="9"/>
      <c r="D382" s="9"/>
      <c r="E382" s="3"/>
      <c r="F382" s="10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  <c r="BZ382" s="3"/>
      <c r="CA382" s="3"/>
      <c r="CB382" s="3"/>
      <c r="CC382" s="3"/>
      <c r="CD382" s="3"/>
      <c r="CE382" s="3"/>
      <c r="CF382" s="3"/>
    </row>
    <row r="383" spans="1:84" x14ac:dyDescent="0.25">
      <c r="A383" s="3"/>
      <c r="B383" s="9"/>
      <c r="C383" s="9"/>
      <c r="D383" s="9"/>
      <c r="E383" s="3"/>
      <c r="F383" s="10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3"/>
      <c r="BY383" s="3"/>
      <c r="BZ383" s="3"/>
      <c r="CA383" s="3"/>
      <c r="CB383" s="3"/>
      <c r="CC383" s="3"/>
      <c r="CD383" s="3"/>
      <c r="CE383" s="3"/>
      <c r="CF383" s="3"/>
    </row>
    <row r="384" spans="1:84" x14ac:dyDescent="0.25">
      <c r="A384" s="3"/>
      <c r="B384" s="9"/>
      <c r="C384" s="9"/>
      <c r="D384" s="9"/>
      <c r="E384" s="3"/>
      <c r="F384" s="10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  <c r="BY384" s="3"/>
      <c r="BZ384" s="3"/>
      <c r="CA384" s="3"/>
      <c r="CB384" s="3"/>
      <c r="CC384" s="3"/>
      <c r="CD384" s="3"/>
      <c r="CE384" s="3"/>
      <c r="CF384" s="3"/>
    </row>
    <row r="385" spans="1:84" x14ac:dyDescent="0.25">
      <c r="A385" s="3"/>
      <c r="B385" s="9"/>
      <c r="C385" s="9"/>
      <c r="D385" s="9"/>
      <c r="E385" s="3"/>
      <c r="F385" s="10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  <c r="BZ385" s="3"/>
      <c r="CA385" s="3"/>
      <c r="CB385" s="3"/>
      <c r="CC385" s="3"/>
      <c r="CD385" s="3"/>
      <c r="CE385" s="3"/>
      <c r="CF385" s="3"/>
    </row>
    <row r="386" spans="1:84" x14ac:dyDescent="0.25">
      <c r="A386" s="3"/>
      <c r="B386" s="9"/>
      <c r="C386" s="9"/>
      <c r="D386" s="9"/>
      <c r="E386" s="3"/>
      <c r="F386" s="10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  <c r="BY386" s="3"/>
      <c r="BZ386" s="3"/>
      <c r="CA386" s="3"/>
      <c r="CB386" s="3"/>
      <c r="CC386" s="3"/>
      <c r="CD386" s="3"/>
      <c r="CE386" s="3"/>
      <c r="CF386" s="3"/>
    </row>
    <row r="387" spans="1:84" x14ac:dyDescent="0.25">
      <c r="A387" s="3"/>
      <c r="B387" s="9"/>
      <c r="C387" s="9"/>
      <c r="D387" s="9"/>
      <c r="E387" s="3"/>
      <c r="F387" s="10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3"/>
      <c r="BY387" s="3"/>
      <c r="BZ387" s="3"/>
      <c r="CA387" s="3"/>
      <c r="CB387" s="3"/>
      <c r="CC387" s="3"/>
      <c r="CD387" s="3"/>
      <c r="CE387" s="3"/>
      <c r="CF387" s="3"/>
    </row>
    <row r="388" spans="1:84" x14ac:dyDescent="0.25">
      <c r="A388" s="3"/>
      <c r="B388" s="9"/>
      <c r="C388" s="9"/>
      <c r="D388" s="9"/>
      <c r="E388" s="3"/>
      <c r="F388" s="10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  <c r="BZ388" s="3"/>
      <c r="CA388" s="3"/>
      <c r="CB388" s="3"/>
      <c r="CC388" s="3"/>
      <c r="CD388" s="3"/>
      <c r="CE388" s="3"/>
      <c r="CF388" s="3"/>
    </row>
    <row r="389" spans="1:84" x14ac:dyDescent="0.25">
      <c r="A389" s="3"/>
      <c r="B389" s="9"/>
      <c r="C389" s="9"/>
      <c r="D389" s="9"/>
      <c r="E389" s="3"/>
      <c r="F389" s="10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  <c r="BY389" s="3"/>
      <c r="BZ389" s="3"/>
      <c r="CA389" s="3"/>
      <c r="CB389" s="3"/>
      <c r="CC389" s="3"/>
      <c r="CD389" s="3"/>
      <c r="CE389" s="3"/>
      <c r="CF389" s="3"/>
    </row>
    <row r="390" spans="1:84" x14ac:dyDescent="0.25">
      <c r="A390" s="3"/>
      <c r="B390" s="9"/>
      <c r="C390" s="9"/>
      <c r="D390" s="9"/>
      <c r="E390" s="3"/>
      <c r="F390" s="10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3"/>
      <c r="BY390" s="3"/>
      <c r="BZ390" s="3"/>
      <c r="CA390" s="3"/>
      <c r="CB390" s="3"/>
      <c r="CC390" s="3"/>
      <c r="CD390" s="3"/>
      <c r="CE390" s="3"/>
      <c r="CF390" s="3"/>
    </row>
    <row r="391" spans="1:84" x14ac:dyDescent="0.25">
      <c r="A391" s="3"/>
      <c r="B391" s="9"/>
      <c r="C391" s="9"/>
      <c r="D391" s="9"/>
      <c r="E391" s="3"/>
      <c r="F391" s="10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  <c r="BY391" s="3"/>
      <c r="BZ391" s="3"/>
      <c r="CA391" s="3"/>
      <c r="CB391" s="3"/>
      <c r="CC391" s="3"/>
      <c r="CD391" s="3"/>
      <c r="CE391" s="3"/>
      <c r="CF391" s="3"/>
    </row>
    <row r="392" spans="1:84" x14ac:dyDescent="0.25">
      <c r="A392" s="3"/>
      <c r="B392" s="9"/>
      <c r="C392" s="9"/>
      <c r="D392" s="9"/>
      <c r="E392" s="3"/>
      <c r="F392" s="10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  <c r="BY392" s="3"/>
      <c r="BZ392" s="3"/>
      <c r="CA392" s="3"/>
      <c r="CB392" s="3"/>
      <c r="CC392" s="3"/>
      <c r="CD392" s="3"/>
      <c r="CE392" s="3"/>
      <c r="CF392" s="3"/>
    </row>
    <row r="393" spans="1:84" x14ac:dyDescent="0.25">
      <c r="A393" s="3"/>
      <c r="B393" s="9"/>
      <c r="C393" s="9"/>
      <c r="D393" s="9"/>
      <c r="E393" s="3"/>
      <c r="F393" s="10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  <c r="BZ393" s="3"/>
      <c r="CA393" s="3"/>
      <c r="CB393" s="3"/>
      <c r="CC393" s="3"/>
      <c r="CD393" s="3"/>
      <c r="CE393" s="3"/>
      <c r="CF393" s="3"/>
    </row>
    <row r="394" spans="1:84" x14ac:dyDescent="0.25">
      <c r="A394" s="3"/>
      <c r="B394" s="9"/>
      <c r="C394" s="9"/>
      <c r="D394" s="9"/>
      <c r="E394" s="3"/>
      <c r="F394" s="10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  <c r="BY394" s="3"/>
      <c r="BZ394" s="3"/>
      <c r="CA394" s="3"/>
      <c r="CB394" s="3"/>
      <c r="CC394" s="3"/>
      <c r="CD394" s="3"/>
      <c r="CE394" s="3"/>
      <c r="CF394" s="3"/>
    </row>
    <row r="395" spans="1:84" x14ac:dyDescent="0.25">
      <c r="A395" s="3"/>
      <c r="B395" s="9"/>
      <c r="C395" s="9"/>
      <c r="D395" s="9"/>
      <c r="E395" s="3"/>
      <c r="F395" s="10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  <c r="BY395" s="3"/>
      <c r="BZ395" s="3"/>
      <c r="CA395" s="3"/>
      <c r="CB395" s="3"/>
      <c r="CC395" s="3"/>
      <c r="CD395" s="3"/>
      <c r="CE395" s="3"/>
      <c r="CF395" s="3"/>
    </row>
    <row r="396" spans="1:84" x14ac:dyDescent="0.25">
      <c r="A396" s="3"/>
      <c r="B396" s="9"/>
      <c r="C396" s="9"/>
      <c r="D396" s="9"/>
      <c r="E396" s="3"/>
      <c r="F396" s="10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  <c r="BX396" s="3"/>
      <c r="BY396" s="3"/>
      <c r="BZ396" s="3"/>
      <c r="CA396" s="3"/>
      <c r="CB396" s="3"/>
      <c r="CC396" s="3"/>
      <c r="CD396" s="3"/>
      <c r="CE396" s="3"/>
      <c r="CF396" s="3"/>
    </row>
    <row r="397" spans="1:84" x14ac:dyDescent="0.25">
      <c r="A397" s="3"/>
      <c r="B397" s="9"/>
      <c r="C397" s="9"/>
      <c r="D397" s="9"/>
      <c r="E397" s="3"/>
      <c r="F397" s="10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3"/>
      <c r="BY397" s="3"/>
      <c r="BZ397" s="3"/>
      <c r="CA397" s="3"/>
      <c r="CB397" s="3"/>
      <c r="CC397" s="3"/>
      <c r="CD397" s="3"/>
      <c r="CE397" s="3"/>
      <c r="CF397" s="3"/>
    </row>
    <row r="398" spans="1:84" x14ac:dyDescent="0.25">
      <c r="A398" s="3"/>
      <c r="B398" s="9"/>
      <c r="C398" s="9"/>
      <c r="D398" s="9"/>
      <c r="E398" s="3"/>
      <c r="F398" s="10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3"/>
      <c r="BY398" s="3"/>
      <c r="BZ398" s="3"/>
      <c r="CA398" s="3"/>
      <c r="CB398" s="3"/>
      <c r="CC398" s="3"/>
      <c r="CD398" s="3"/>
      <c r="CE398" s="3"/>
      <c r="CF398" s="3"/>
    </row>
    <row r="399" spans="1:84" x14ac:dyDescent="0.25">
      <c r="A399" s="3"/>
      <c r="B399" s="9"/>
      <c r="C399" s="9"/>
      <c r="D399" s="9"/>
      <c r="E399" s="3"/>
      <c r="F399" s="10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  <c r="BZ399" s="3"/>
      <c r="CA399" s="3"/>
      <c r="CB399" s="3"/>
      <c r="CC399" s="3"/>
      <c r="CD399" s="3"/>
      <c r="CE399" s="3"/>
      <c r="CF399" s="3"/>
    </row>
    <row r="400" spans="1:84" x14ac:dyDescent="0.25">
      <c r="A400" s="3"/>
      <c r="B400" s="9"/>
      <c r="C400" s="9"/>
      <c r="D400" s="9"/>
      <c r="E400" s="3"/>
      <c r="F400" s="10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</row>
    <row r="401" spans="1:84" x14ac:dyDescent="0.25">
      <c r="A401" s="3"/>
      <c r="B401" s="9"/>
      <c r="C401" s="9"/>
      <c r="D401" s="9"/>
      <c r="E401" s="3"/>
      <c r="F401" s="10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</row>
    <row r="402" spans="1:84" x14ac:dyDescent="0.25">
      <c r="A402" s="3"/>
      <c r="B402" s="9"/>
      <c r="C402" s="9"/>
      <c r="D402" s="9"/>
      <c r="E402" s="3"/>
      <c r="F402" s="10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</row>
    <row r="403" spans="1:84" x14ac:dyDescent="0.25">
      <c r="A403" s="3"/>
      <c r="B403" s="9"/>
      <c r="C403" s="9"/>
      <c r="D403" s="9"/>
      <c r="E403" s="3"/>
      <c r="F403" s="10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  <c r="BZ403" s="3"/>
      <c r="CA403" s="3"/>
      <c r="CB403" s="3"/>
      <c r="CC403" s="3"/>
      <c r="CD403" s="3"/>
      <c r="CE403" s="3"/>
      <c r="CF403" s="3"/>
    </row>
    <row r="404" spans="1:84" x14ac:dyDescent="0.25">
      <c r="A404" s="3"/>
      <c r="B404" s="9"/>
      <c r="C404" s="9"/>
      <c r="D404" s="9"/>
      <c r="E404" s="3"/>
      <c r="F404" s="10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  <c r="CA404" s="3"/>
      <c r="CB404" s="3"/>
      <c r="CC404" s="3"/>
      <c r="CD404" s="3"/>
      <c r="CE404" s="3"/>
      <c r="CF404" s="3"/>
    </row>
    <row r="405" spans="1:84" x14ac:dyDescent="0.25">
      <c r="A405" s="3"/>
      <c r="B405" s="9"/>
      <c r="C405" s="9"/>
      <c r="D405" s="9"/>
      <c r="E405" s="3"/>
      <c r="F405" s="10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  <c r="BZ405" s="3"/>
      <c r="CA405" s="3"/>
      <c r="CB405" s="3"/>
      <c r="CC405" s="3"/>
      <c r="CD405" s="3"/>
      <c r="CE405" s="3"/>
      <c r="CF405" s="3"/>
    </row>
    <row r="406" spans="1:84" x14ac:dyDescent="0.25">
      <c r="A406" s="3"/>
      <c r="B406" s="9"/>
      <c r="C406" s="9"/>
      <c r="D406" s="9"/>
      <c r="E406" s="3"/>
      <c r="F406" s="10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</row>
    <row r="407" spans="1:84" x14ac:dyDescent="0.25">
      <c r="A407" s="3"/>
      <c r="B407" s="9"/>
      <c r="C407" s="9"/>
      <c r="D407" s="9"/>
      <c r="E407" s="3"/>
      <c r="F407" s="10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</row>
    <row r="408" spans="1:84" x14ac:dyDescent="0.25">
      <c r="A408" s="3"/>
      <c r="B408" s="9"/>
      <c r="C408" s="9"/>
      <c r="D408" s="9"/>
      <c r="E408" s="3"/>
      <c r="F408" s="10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  <c r="BZ408" s="3"/>
      <c r="CA408" s="3"/>
      <c r="CB408" s="3"/>
      <c r="CC408" s="3"/>
      <c r="CD408" s="3"/>
      <c r="CE408" s="3"/>
      <c r="CF408" s="3"/>
    </row>
    <row r="409" spans="1:84" x14ac:dyDescent="0.25">
      <c r="A409" s="3"/>
      <c r="B409" s="9"/>
      <c r="C409" s="9"/>
      <c r="D409" s="9"/>
      <c r="E409" s="3"/>
      <c r="F409" s="10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</row>
    <row r="410" spans="1:84" x14ac:dyDescent="0.25">
      <c r="A410" s="3"/>
      <c r="B410" s="9"/>
      <c r="C410" s="9"/>
      <c r="D410" s="9"/>
      <c r="E410" s="3"/>
      <c r="F410" s="10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  <c r="CA410" s="3"/>
      <c r="CB410" s="3"/>
      <c r="CC410" s="3"/>
      <c r="CD410" s="3"/>
      <c r="CE410" s="3"/>
      <c r="CF410" s="3"/>
    </row>
    <row r="411" spans="1:84" x14ac:dyDescent="0.25">
      <c r="A411" s="3"/>
      <c r="B411" s="9"/>
      <c r="C411" s="9"/>
      <c r="D411" s="9"/>
      <c r="E411" s="3"/>
      <c r="F411" s="10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</row>
    <row r="412" spans="1:84" x14ac:dyDescent="0.25">
      <c r="A412" s="3"/>
      <c r="B412" s="9"/>
      <c r="C412" s="9"/>
      <c r="D412" s="9"/>
      <c r="E412" s="3"/>
      <c r="F412" s="10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</row>
    <row r="413" spans="1:84" x14ac:dyDescent="0.25">
      <c r="A413" s="3"/>
      <c r="B413" s="9"/>
      <c r="C413" s="9"/>
      <c r="D413" s="9"/>
      <c r="E413" s="3"/>
      <c r="F413" s="10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</row>
    <row r="414" spans="1:84" x14ac:dyDescent="0.25">
      <c r="A414" s="3"/>
      <c r="B414" s="9"/>
      <c r="C414" s="9"/>
      <c r="D414" s="9"/>
      <c r="E414" s="3"/>
      <c r="F414" s="10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</row>
    <row r="415" spans="1:84" x14ac:dyDescent="0.25">
      <c r="A415" s="3"/>
      <c r="B415" s="9"/>
      <c r="C415" s="9"/>
      <c r="D415" s="9"/>
      <c r="E415" s="3"/>
      <c r="F415" s="10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</row>
    <row r="416" spans="1:84" x14ac:dyDescent="0.25">
      <c r="A416" s="3"/>
      <c r="B416" s="9"/>
      <c r="C416" s="9"/>
      <c r="D416" s="9"/>
      <c r="E416" s="3"/>
      <c r="F416" s="10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</row>
    <row r="417" spans="1:84" x14ac:dyDescent="0.25">
      <c r="A417" s="3"/>
      <c r="B417" s="9"/>
      <c r="C417" s="9"/>
      <c r="D417" s="9"/>
      <c r="E417" s="3"/>
      <c r="F417" s="10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</row>
    <row r="418" spans="1:84" x14ac:dyDescent="0.25">
      <c r="A418" s="3"/>
      <c r="B418" s="9"/>
      <c r="C418" s="9"/>
      <c r="D418" s="9"/>
      <c r="E418" s="3"/>
      <c r="F418" s="10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</row>
    <row r="419" spans="1:84" x14ac:dyDescent="0.25">
      <c r="A419" s="3"/>
      <c r="B419" s="9"/>
      <c r="C419" s="9"/>
      <c r="D419" s="9"/>
      <c r="E419" s="3"/>
      <c r="F419" s="10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</row>
    <row r="420" spans="1:84" x14ac:dyDescent="0.25">
      <c r="A420" s="3"/>
      <c r="B420" s="9"/>
      <c r="C420" s="9"/>
      <c r="D420" s="9"/>
      <c r="E420" s="3"/>
      <c r="F420" s="10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</row>
    <row r="421" spans="1:84" x14ac:dyDescent="0.25">
      <c r="A421" s="3"/>
      <c r="B421" s="9"/>
      <c r="C421" s="9"/>
      <c r="D421" s="9"/>
      <c r="E421" s="3"/>
      <c r="F421" s="10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</row>
    <row r="422" spans="1:84" x14ac:dyDescent="0.25">
      <c r="A422" s="3"/>
      <c r="B422" s="9"/>
      <c r="C422" s="9"/>
      <c r="D422" s="9"/>
      <c r="E422" s="3"/>
      <c r="F422" s="10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</row>
    <row r="423" spans="1:84" x14ac:dyDescent="0.25">
      <c r="A423" s="3"/>
      <c r="B423" s="9"/>
      <c r="C423" s="9"/>
      <c r="D423" s="9"/>
      <c r="E423" s="3"/>
      <c r="F423" s="10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  <c r="CA423" s="3"/>
      <c r="CB423" s="3"/>
      <c r="CC423" s="3"/>
      <c r="CD423" s="3"/>
      <c r="CE423" s="3"/>
      <c r="CF423" s="3"/>
    </row>
    <row r="424" spans="1:84" x14ac:dyDescent="0.25">
      <c r="A424" s="3"/>
      <c r="B424" s="9"/>
      <c r="C424" s="9"/>
      <c r="D424" s="9"/>
      <c r="E424" s="3"/>
      <c r="F424" s="10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  <c r="CA424" s="3"/>
      <c r="CB424" s="3"/>
      <c r="CC424" s="3"/>
      <c r="CD424" s="3"/>
      <c r="CE424" s="3"/>
      <c r="CF424" s="3"/>
    </row>
    <row r="425" spans="1:84" x14ac:dyDescent="0.25">
      <c r="A425" s="3"/>
      <c r="B425" s="9"/>
      <c r="C425" s="9"/>
      <c r="D425" s="9"/>
      <c r="E425" s="3"/>
      <c r="F425" s="10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  <c r="BZ425" s="3"/>
      <c r="CA425" s="3"/>
      <c r="CB425" s="3"/>
      <c r="CC425" s="3"/>
      <c r="CD425" s="3"/>
      <c r="CE425" s="3"/>
      <c r="CF425" s="3"/>
    </row>
    <row r="426" spans="1:84" x14ac:dyDescent="0.25">
      <c r="A426" s="3"/>
      <c r="B426" s="9"/>
      <c r="C426" s="9"/>
      <c r="D426" s="9"/>
      <c r="E426" s="3"/>
      <c r="F426" s="10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</row>
    <row r="427" spans="1:84" x14ac:dyDescent="0.25">
      <c r="A427" s="3"/>
      <c r="B427" s="9"/>
      <c r="C427" s="9"/>
      <c r="D427" s="9"/>
      <c r="E427" s="3"/>
      <c r="F427" s="10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  <c r="CA427" s="3"/>
      <c r="CB427" s="3"/>
      <c r="CC427" s="3"/>
      <c r="CD427" s="3"/>
      <c r="CE427" s="3"/>
      <c r="CF427" s="3"/>
    </row>
    <row r="428" spans="1:84" x14ac:dyDescent="0.25">
      <c r="A428" s="3"/>
      <c r="B428" s="9"/>
      <c r="C428" s="9"/>
      <c r="D428" s="9"/>
      <c r="E428" s="3"/>
      <c r="F428" s="10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</row>
    <row r="429" spans="1:84" x14ac:dyDescent="0.25">
      <c r="A429" s="3"/>
      <c r="B429" s="9"/>
      <c r="C429" s="9"/>
      <c r="D429" s="9"/>
      <c r="E429" s="3"/>
      <c r="F429" s="10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</row>
    <row r="430" spans="1:84" x14ac:dyDescent="0.25">
      <c r="A430" s="3"/>
      <c r="B430" s="9"/>
      <c r="C430" s="9"/>
      <c r="D430" s="9"/>
      <c r="E430" s="3"/>
      <c r="F430" s="10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</row>
    <row r="431" spans="1:84" x14ac:dyDescent="0.25">
      <c r="A431" s="3"/>
      <c r="B431" s="9"/>
      <c r="C431" s="9"/>
      <c r="D431" s="9"/>
      <c r="E431" s="3"/>
      <c r="F431" s="10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</row>
    <row r="432" spans="1:84" x14ac:dyDescent="0.25">
      <c r="A432" s="3"/>
      <c r="B432" s="9"/>
      <c r="C432" s="9"/>
      <c r="D432" s="9"/>
      <c r="E432" s="3"/>
      <c r="F432" s="10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</row>
    <row r="433" spans="1:84" x14ac:dyDescent="0.25">
      <c r="A433" s="3"/>
      <c r="B433" s="9"/>
      <c r="C433" s="9"/>
      <c r="D433" s="9"/>
      <c r="E433" s="3"/>
      <c r="F433" s="10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  <c r="CA433" s="3"/>
      <c r="CB433" s="3"/>
      <c r="CC433" s="3"/>
      <c r="CD433" s="3"/>
      <c r="CE433" s="3"/>
      <c r="CF433" s="3"/>
    </row>
    <row r="434" spans="1:84" x14ac:dyDescent="0.25">
      <c r="A434" s="3"/>
      <c r="B434" s="9"/>
      <c r="C434" s="9"/>
      <c r="D434" s="9"/>
      <c r="E434" s="3"/>
      <c r="F434" s="10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  <c r="BZ434" s="3"/>
      <c r="CA434" s="3"/>
      <c r="CB434" s="3"/>
      <c r="CC434" s="3"/>
      <c r="CD434" s="3"/>
      <c r="CE434" s="3"/>
      <c r="CF434" s="3"/>
    </row>
    <row r="435" spans="1:84" x14ac:dyDescent="0.25">
      <c r="A435" s="3"/>
      <c r="B435" s="9"/>
      <c r="C435" s="9"/>
      <c r="D435" s="9"/>
      <c r="E435" s="3"/>
      <c r="F435" s="10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  <c r="BZ435" s="3"/>
      <c r="CA435" s="3"/>
      <c r="CB435" s="3"/>
      <c r="CC435" s="3"/>
      <c r="CD435" s="3"/>
      <c r="CE435" s="3"/>
      <c r="CF435" s="3"/>
    </row>
    <row r="436" spans="1:84" x14ac:dyDescent="0.25">
      <c r="A436" s="3"/>
      <c r="B436" s="9"/>
      <c r="C436" s="9"/>
      <c r="D436" s="9"/>
      <c r="E436" s="3"/>
      <c r="F436" s="10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  <c r="BZ436" s="3"/>
      <c r="CA436" s="3"/>
      <c r="CB436" s="3"/>
      <c r="CC436" s="3"/>
      <c r="CD436" s="3"/>
      <c r="CE436" s="3"/>
      <c r="CF436" s="3"/>
    </row>
    <row r="437" spans="1:84" x14ac:dyDescent="0.25">
      <c r="A437" s="3"/>
      <c r="B437" s="9"/>
      <c r="C437" s="9"/>
      <c r="D437" s="9"/>
      <c r="E437" s="3"/>
      <c r="F437" s="10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  <c r="BZ437" s="3"/>
      <c r="CA437" s="3"/>
      <c r="CB437" s="3"/>
      <c r="CC437" s="3"/>
      <c r="CD437" s="3"/>
      <c r="CE437" s="3"/>
      <c r="CF437" s="3"/>
    </row>
    <row r="438" spans="1:84" x14ac:dyDescent="0.25">
      <c r="A438" s="3"/>
      <c r="B438" s="9"/>
      <c r="C438" s="9"/>
      <c r="D438" s="9"/>
      <c r="E438" s="3"/>
      <c r="F438" s="10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3"/>
      <c r="BY438" s="3"/>
      <c r="BZ438" s="3"/>
      <c r="CA438" s="3"/>
      <c r="CB438" s="3"/>
      <c r="CC438" s="3"/>
      <c r="CD438" s="3"/>
      <c r="CE438" s="3"/>
      <c r="CF438" s="3"/>
    </row>
    <row r="439" spans="1:84" x14ac:dyDescent="0.25">
      <c r="A439" s="3"/>
      <c r="B439" s="9"/>
      <c r="C439" s="9"/>
      <c r="D439" s="9"/>
      <c r="E439" s="3"/>
      <c r="F439" s="10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  <c r="BX439" s="3"/>
      <c r="BY439" s="3"/>
      <c r="BZ439" s="3"/>
      <c r="CA439" s="3"/>
      <c r="CB439" s="3"/>
      <c r="CC439" s="3"/>
      <c r="CD439" s="3"/>
      <c r="CE439" s="3"/>
      <c r="CF439" s="3"/>
    </row>
    <row r="440" spans="1:84" x14ac:dyDescent="0.25">
      <c r="A440" s="3"/>
      <c r="B440" s="9"/>
      <c r="C440" s="9"/>
      <c r="D440" s="9"/>
      <c r="E440" s="3"/>
      <c r="F440" s="10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  <c r="BZ440" s="3"/>
      <c r="CA440" s="3"/>
      <c r="CB440" s="3"/>
      <c r="CC440" s="3"/>
      <c r="CD440" s="3"/>
      <c r="CE440" s="3"/>
      <c r="CF440" s="3"/>
    </row>
    <row r="441" spans="1:84" x14ac:dyDescent="0.25">
      <c r="A441" s="3"/>
      <c r="B441" s="9"/>
      <c r="C441" s="9"/>
      <c r="D441" s="9"/>
      <c r="E441" s="3"/>
      <c r="F441" s="10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  <c r="BZ441" s="3"/>
      <c r="CA441" s="3"/>
      <c r="CB441" s="3"/>
      <c r="CC441" s="3"/>
      <c r="CD441" s="3"/>
      <c r="CE441" s="3"/>
      <c r="CF441" s="3"/>
    </row>
    <row r="442" spans="1:84" x14ac:dyDescent="0.25">
      <c r="A442" s="3"/>
      <c r="B442" s="9"/>
      <c r="C442" s="9"/>
      <c r="D442" s="9"/>
      <c r="E442" s="3"/>
      <c r="F442" s="10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  <c r="BZ442" s="3"/>
      <c r="CA442" s="3"/>
      <c r="CB442" s="3"/>
      <c r="CC442" s="3"/>
      <c r="CD442" s="3"/>
      <c r="CE442" s="3"/>
      <c r="CF442" s="3"/>
    </row>
    <row r="443" spans="1:84" x14ac:dyDescent="0.25">
      <c r="A443" s="3"/>
      <c r="B443" s="9"/>
      <c r="C443" s="9"/>
      <c r="D443" s="9"/>
      <c r="E443" s="3"/>
      <c r="F443" s="10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  <c r="BX443" s="3"/>
      <c r="BY443" s="3"/>
      <c r="BZ443" s="3"/>
      <c r="CA443" s="3"/>
      <c r="CB443" s="3"/>
      <c r="CC443" s="3"/>
      <c r="CD443" s="3"/>
      <c r="CE443" s="3"/>
      <c r="CF443" s="3"/>
    </row>
    <row r="444" spans="1:84" x14ac:dyDescent="0.25">
      <c r="A444" s="3"/>
      <c r="B444" s="9"/>
      <c r="C444" s="9"/>
      <c r="D444" s="9"/>
      <c r="E444" s="3"/>
      <c r="F444" s="10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  <c r="BZ444" s="3"/>
      <c r="CA444" s="3"/>
      <c r="CB444" s="3"/>
      <c r="CC444" s="3"/>
      <c r="CD444" s="3"/>
      <c r="CE444" s="3"/>
      <c r="CF444" s="3"/>
    </row>
    <row r="445" spans="1:84" x14ac:dyDescent="0.25">
      <c r="A445" s="3"/>
      <c r="B445" s="9"/>
      <c r="C445" s="9"/>
      <c r="D445" s="9"/>
      <c r="E445" s="3"/>
      <c r="F445" s="10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  <c r="BX445" s="3"/>
      <c r="BY445" s="3"/>
      <c r="BZ445" s="3"/>
      <c r="CA445" s="3"/>
      <c r="CB445" s="3"/>
      <c r="CC445" s="3"/>
      <c r="CD445" s="3"/>
      <c r="CE445" s="3"/>
      <c r="CF445" s="3"/>
    </row>
    <row r="446" spans="1:84" x14ac:dyDescent="0.25">
      <c r="A446" s="3"/>
      <c r="B446" s="9"/>
      <c r="C446" s="9"/>
      <c r="D446" s="9"/>
      <c r="E446" s="3"/>
      <c r="F446" s="10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  <c r="BX446" s="3"/>
      <c r="BY446" s="3"/>
      <c r="BZ446" s="3"/>
      <c r="CA446" s="3"/>
      <c r="CB446" s="3"/>
      <c r="CC446" s="3"/>
      <c r="CD446" s="3"/>
      <c r="CE446" s="3"/>
      <c r="CF446" s="3"/>
    </row>
    <row r="447" spans="1:84" x14ac:dyDescent="0.25">
      <c r="A447" s="3"/>
      <c r="B447" s="9"/>
      <c r="C447" s="9"/>
      <c r="D447" s="9"/>
      <c r="E447" s="3"/>
      <c r="F447" s="10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  <c r="BX447" s="3"/>
      <c r="BY447" s="3"/>
      <c r="BZ447" s="3"/>
      <c r="CA447" s="3"/>
      <c r="CB447" s="3"/>
      <c r="CC447" s="3"/>
      <c r="CD447" s="3"/>
      <c r="CE447" s="3"/>
      <c r="CF447" s="3"/>
    </row>
    <row r="448" spans="1:84" x14ac:dyDescent="0.25">
      <c r="A448" s="3"/>
      <c r="B448" s="9"/>
      <c r="C448" s="9"/>
      <c r="D448" s="9"/>
      <c r="E448" s="3"/>
      <c r="F448" s="10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  <c r="BX448" s="3"/>
      <c r="BY448" s="3"/>
      <c r="BZ448" s="3"/>
      <c r="CA448" s="3"/>
      <c r="CB448" s="3"/>
      <c r="CC448" s="3"/>
      <c r="CD448" s="3"/>
      <c r="CE448" s="3"/>
      <c r="CF448" s="3"/>
    </row>
    <row r="449" spans="1:84" x14ac:dyDescent="0.25">
      <c r="A449" s="3"/>
      <c r="B449" s="9"/>
      <c r="C449" s="9"/>
      <c r="D449" s="9"/>
      <c r="E449" s="3"/>
      <c r="F449" s="10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  <c r="BX449" s="3"/>
      <c r="BY449" s="3"/>
      <c r="BZ449" s="3"/>
      <c r="CA449" s="3"/>
      <c r="CB449" s="3"/>
      <c r="CC449" s="3"/>
      <c r="CD449" s="3"/>
      <c r="CE449" s="3"/>
      <c r="CF449" s="3"/>
    </row>
    <row r="450" spans="1:84" x14ac:dyDescent="0.25">
      <c r="A450" s="3"/>
      <c r="B450" s="9"/>
      <c r="C450" s="9"/>
      <c r="D450" s="9"/>
      <c r="E450" s="3"/>
      <c r="F450" s="10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  <c r="BX450" s="3"/>
      <c r="BY450" s="3"/>
      <c r="BZ450" s="3"/>
      <c r="CA450" s="3"/>
      <c r="CB450" s="3"/>
      <c r="CC450" s="3"/>
      <c r="CD450" s="3"/>
      <c r="CE450" s="3"/>
      <c r="CF450" s="3"/>
    </row>
    <row r="451" spans="1:84" x14ac:dyDescent="0.25">
      <c r="A451" s="3"/>
      <c r="B451" s="9"/>
      <c r="C451" s="9"/>
      <c r="D451" s="9"/>
      <c r="E451" s="3"/>
      <c r="F451" s="10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  <c r="BX451" s="3"/>
      <c r="BY451" s="3"/>
      <c r="BZ451" s="3"/>
      <c r="CA451" s="3"/>
      <c r="CB451" s="3"/>
      <c r="CC451" s="3"/>
      <c r="CD451" s="3"/>
      <c r="CE451" s="3"/>
      <c r="CF451" s="3"/>
    </row>
    <row r="452" spans="1:84" x14ac:dyDescent="0.25">
      <c r="A452" s="3"/>
      <c r="B452" s="9"/>
      <c r="C452" s="9"/>
      <c r="D452" s="9"/>
      <c r="E452" s="3"/>
      <c r="F452" s="10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  <c r="BX452" s="3"/>
      <c r="BY452" s="3"/>
      <c r="BZ452" s="3"/>
      <c r="CA452" s="3"/>
      <c r="CB452" s="3"/>
      <c r="CC452" s="3"/>
      <c r="CD452" s="3"/>
      <c r="CE452" s="3"/>
      <c r="CF452" s="3"/>
    </row>
    <row r="453" spans="1:84" x14ac:dyDescent="0.25">
      <c r="A453" s="3"/>
      <c r="B453" s="9"/>
      <c r="C453" s="9"/>
      <c r="D453" s="9"/>
      <c r="E453" s="3"/>
      <c r="F453" s="10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  <c r="BX453" s="3"/>
      <c r="BY453" s="3"/>
      <c r="BZ453" s="3"/>
      <c r="CA453" s="3"/>
      <c r="CB453" s="3"/>
      <c r="CC453" s="3"/>
      <c r="CD453" s="3"/>
      <c r="CE453" s="3"/>
      <c r="CF453" s="3"/>
    </row>
    <row r="454" spans="1:84" x14ac:dyDescent="0.25">
      <c r="A454" s="3"/>
      <c r="B454" s="9"/>
      <c r="C454" s="9"/>
      <c r="D454" s="9"/>
      <c r="E454" s="3"/>
      <c r="F454" s="10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  <c r="BX454" s="3"/>
      <c r="BY454" s="3"/>
      <c r="BZ454" s="3"/>
      <c r="CA454" s="3"/>
      <c r="CB454" s="3"/>
      <c r="CC454" s="3"/>
      <c r="CD454" s="3"/>
      <c r="CE454" s="3"/>
      <c r="CF454" s="3"/>
    </row>
    <row r="455" spans="1:84" x14ac:dyDescent="0.25">
      <c r="A455" s="3"/>
      <c r="B455" s="9"/>
      <c r="C455" s="9"/>
      <c r="D455" s="9"/>
      <c r="E455" s="3"/>
      <c r="F455" s="10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  <c r="BX455" s="3"/>
      <c r="BY455" s="3"/>
      <c r="BZ455" s="3"/>
      <c r="CA455" s="3"/>
      <c r="CB455" s="3"/>
      <c r="CC455" s="3"/>
      <c r="CD455" s="3"/>
      <c r="CE455" s="3"/>
      <c r="CF455" s="3"/>
    </row>
    <row r="456" spans="1:84" x14ac:dyDescent="0.25">
      <c r="A456" s="3"/>
      <c r="B456" s="9"/>
      <c r="C456" s="9"/>
      <c r="D456" s="9"/>
      <c r="E456" s="3"/>
      <c r="F456" s="10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  <c r="BX456" s="3"/>
      <c r="BY456" s="3"/>
      <c r="BZ456" s="3"/>
      <c r="CA456" s="3"/>
      <c r="CB456" s="3"/>
      <c r="CC456" s="3"/>
      <c r="CD456" s="3"/>
      <c r="CE456" s="3"/>
      <c r="CF456" s="3"/>
    </row>
    <row r="457" spans="1:84" x14ac:dyDescent="0.25">
      <c r="A457" s="3"/>
      <c r="B457" s="9"/>
      <c r="C457" s="9"/>
      <c r="D457" s="9"/>
      <c r="E457" s="3"/>
      <c r="F457" s="10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  <c r="BX457" s="3"/>
      <c r="BY457" s="3"/>
      <c r="BZ457" s="3"/>
      <c r="CA457" s="3"/>
      <c r="CB457" s="3"/>
      <c r="CC457" s="3"/>
      <c r="CD457" s="3"/>
      <c r="CE457" s="3"/>
      <c r="CF457" s="3"/>
    </row>
    <row r="458" spans="1:84" x14ac:dyDescent="0.25">
      <c r="A458" s="3"/>
      <c r="B458" s="9"/>
      <c r="C458" s="9"/>
      <c r="D458" s="9"/>
      <c r="E458" s="3"/>
      <c r="F458" s="10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  <c r="BX458" s="3"/>
      <c r="BY458" s="3"/>
      <c r="BZ458" s="3"/>
      <c r="CA458" s="3"/>
      <c r="CB458" s="3"/>
      <c r="CC458" s="3"/>
      <c r="CD458" s="3"/>
      <c r="CE458" s="3"/>
      <c r="CF458" s="3"/>
    </row>
    <row r="459" spans="1:84" x14ac:dyDescent="0.25">
      <c r="A459" s="3"/>
      <c r="B459" s="9"/>
      <c r="C459" s="9"/>
      <c r="D459" s="9"/>
      <c r="E459" s="3"/>
      <c r="F459" s="10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  <c r="BX459" s="3"/>
      <c r="BY459" s="3"/>
      <c r="BZ459" s="3"/>
      <c r="CA459" s="3"/>
      <c r="CB459" s="3"/>
      <c r="CC459" s="3"/>
      <c r="CD459" s="3"/>
      <c r="CE459" s="3"/>
      <c r="CF459" s="3"/>
    </row>
    <row r="460" spans="1:84" x14ac:dyDescent="0.25">
      <c r="A460" s="3"/>
      <c r="B460" s="9"/>
      <c r="C460" s="9"/>
      <c r="D460" s="9"/>
      <c r="E460" s="3"/>
      <c r="F460" s="10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  <c r="BX460" s="3"/>
      <c r="BY460" s="3"/>
      <c r="BZ460" s="3"/>
      <c r="CA460" s="3"/>
      <c r="CB460" s="3"/>
      <c r="CC460" s="3"/>
      <c r="CD460" s="3"/>
      <c r="CE460" s="3"/>
      <c r="CF460" s="3"/>
    </row>
    <row r="461" spans="1:84" x14ac:dyDescent="0.25">
      <c r="A461" s="3"/>
      <c r="B461" s="9"/>
      <c r="C461" s="9"/>
      <c r="D461" s="9"/>
      <c r="E461" s="3"/>
      <c r="F461" s="10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  <c r="BX461" s="3"/>
      <c r="BY461" s="3"/>
      <c r="BZ461" s="3"/>
      <c r="CA461" s="3"/>
      <c r="CB461" s="3"/>
      <c r="CC461" s="3"/>
      <c r="CD461" s="3"/>
      <c r="CE461" s="3"/>
      <c r="CF461" s="3"/>
    </row>
    <row r="462" spans="1:84" x14ac:dyDescent="0.25">
      <c r="A462" s="3"/>
      <c r="B462" s="9"/>
      <c r="C462" s="9"/>
      <c r="D462" s="9"/>
      <c r="E462" s="3"/>
      <c r="F462" s="10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  <c r="BX462" s="3"/>
      <c r="BY462" s="3"/>
      <c r="BZ462" s="3"/>
      <c r="CA462" s="3"/>
      <c r="CB462" s="3"/>
      <c r="CC462" s="3"/>
      <c r="CD462" s="3"/>
      <c r="CE462" s="3"/>
      <c r="CF462" s="3"/>
    </row>
    <row r="463" spans="1:84" x14ac:dyDescent="0.25">
      <c r="A463" s="3"/>
      <c r="B463" s="9"/>
      <c r="C463" s="9"/>
      <c r="D463" s="9"/>
      <c r="E463" s="3"/>
      <c r="F463" s="10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  <c r="BX463" s="3"/>
      <c r="BY463" s="3"/>
      <c r="BZ463" s="3"/>
      <c r="CA463" s="3"/>
      <c r="CB463" s="3"/>
      <c r="CC463" s="3"/>
      <c r="CD463" s="3"/>
      <c r="CE463" s="3"/>
      <c r="CF463" s="3"/>
    </row>
    <row r="464" spans="1:84" x14ac:dyDescent="0.25">
      <c r="A464" s="3"/>
      <c r="B464" s="9"/>
      <c r="C464" s="9"/>
      <c r="D464" s="9"/>
      <c r="E464" s="3"/>
      <c r="F464" s="10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  <c r="BX464" s="3"/>
      <c r="BY464" s="3"/>
      <c r="BZ464" s="3"/>
      <c r="CA464" s="3"/>
      <c r="CB464" s="3"/>
      <c r="CC464" s="3"/>
      <c r="CD464" s="3"/>
      <c r="CE464" s="3"/>
      <c r="CF464" s="3"/>
    </row>
    <row r="465" spans="1:84" x14ac:dyDescent="0.25">
      <c r="A465" s="3"/>
      <c r="B465" s="9"/>
      <c r="C465" s="9"/>
      <c r="D465" s="9"/>
      <c r="E465" s="3"/>
      <c r="F465" s="10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  <c r="BX465" s="3"/>
      <c r="BY465" s="3"/>
      <c r="BZ465" s="3"/>
      <c r="CA465" s="3"/>
      <c r="CB465" s="3"/>
      <c r="CC465" s="3"/>
      <c r="CD465" s="3"/>
      <c r="CE465" s="3"/>
      <c r="CF465" s="3"/>
    </row>
    <row r="466" spans="1:84" x14ac:dyDescent="0.25">
      <c r="A466" s="3"/>
      <c r="B466" s="9"/>
      <c r="C466" s="9"/>
      <c r="D466" s="9"/>
      <c r="E466" s="3"/>
      <c r="F466" s="10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  <c r="BX466" s="3"/>
      <c r="BY466" s="3"/>
      <c r="BZ466" s="3"/>
      <c r="CA466" s="3"/>
      <c r="CB466" s="3"/>
      <c r="CC466" s="3"/>
      <c r="CD466" s="3"/>
      <c r="CE466" s="3"/>
      <c r="CF466" s="3"/>
    </row>
    <row r="467" spans="1:84" x14ac:dyDescent="0.25">
      <c r="A467" s="3"/>
      <c r="B467" s="9"/>
      <c r="C467" s="9"/>
      <c r="D467" s="9"/>
      <c r="E467" s="3"/>
      <c r="F467" s="10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  <c r="BX467" s="3"/>
      <c r="BY467" s="3"/>
      <c r="BZ467" s="3"/>
      <c r="CA467" s="3"/>
      <c r="CB467" s="3"/>
      <c r="CC467" s="3"/>
      <c r="CD467" s="3"/>
      <c r="CE467" s="3"/>
      <c r="CF467" s="3"/>
    </row>
    <row r="468" spans="1:84" x14ac:dyDescent="0.25">
      <c r="A468" s="3"/>
      <c r="B468" s="9"/>
      <c r="C468" s="9"/>
      <c r="D468" s="9"/>
      <c r="E468" s="3"/>
      <c r="F468" s="10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  <c r="BX468" s="3"/>
      <c r="BY468" s="3"/>
      <c r="BZ468" s="3"/>
      <c r="CA468" s="3"/>
      <c r="CB468" s="3"/>
      <c r="CC468" s="3"/>
      <c r="CD468" s="3"/>
      <c r="CE468" s="3"/>
      <c r="CF468" s="3"/>
    </row>
    <row r="469" spans="1:84" x14ac:dyDescent="0.25">
      <c r="A469" s="3"/>
      <c r="B469" s="9"/>
      <c r="C469" s="9"/>
      <c r="D469" s="9"/>
      <c r="E469" s="3"/>
      <c r="F469" s="10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  <c r="BX469" s="3"/>
      <c r="BY469" s="3"/>
      <c r="BZ469" s="3"/>
      <c r="CA469" s="3"/>
      <c r="CB469" s="3"/>
      <c r="CC469" s="3"/>
      <c r="CD469" s="3"/>
      <c r="CE469" s="3"/>
      <c r="CF469" s="3"/>
    </row>
    <row r="470" spans="1:84" x14ac:dyDescent="0.25">
      <c r="A470" s="3"/>
      <c r="B470" s="9"/>
      <c r="C470" s="9"/>
      <c r="D470" s="9"/>
      <c r="E470" s="3"/>
      <c r="F470" s="10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  <c r="BX470" s="3"/>
      <c r="BY470" s="3"/>
      <c r="BZ470" s="3"/>
      <c r="CA470" s="3"/>
      <c r="CB470" s="3"/>
      <c r="CC470" s="3"/>
      <c r="CD470" s="3"/>
      <c r="CE470" s="3"/>
      <c r="CF470" s="3"/>
    </row>
    <row r="471" spans="1:84" x14ac:dyDescent="0.25">
      <c r="A471" s="3"/>
      <c r="B471" s="9"/>
      <c r="C471" s="9"/>
      <c r="D471" s="9"/>
      <c r="E471" s="3"/>
      <c r="F471" s="10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  <c r="BX471" s="3"/>
      <c r="BY471" s="3"/>
      <c r="BZ471" s="3"/>
      <c r="CA471" s="3"/>
      <c r="CB471" s="3"/>
      <c r="CC471" s="3"/>
      <c r="CD471" s="3"/>
      <c r="CE471" s="3"/>
      <c r="CF471" s="3"/>
    </row>
    <row r="472" spans="1:84" x14ac:dyDescent="0.25">
      <c r="A472" s="3"/>
      <c r="B472" s="9"/>
      <c r="C472" s="9"/>
      <c r="D472" s="9"/>
      <c r="E472" s="3"/>
      <c r="F472" s="10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  <c r="BX472" s="3"/>
      <c r="BY472" s="3"/>
      <c r="BZ472" s="3"/>
      <c r="CA472" s="3"/>
      <c r="CB472" s="3"/>
      <c r="CC472" s="3"/>
      <c r="CD472" s="3"/>
      <c r="CE472" s="3"/>
      <c r="CF472" s="3"/>
    </row>
    <row r="473" spans="1:84" x14ac:dyDescent="0.25">
      <c r="A473" s="3"/>
      <c r="B473" s="9"/>
      <c r="C473" s="9"/>
      <c r="D473" s="9"/>
      <c r="E473" s="3"/>
      <c r="F473" s="10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  <c r="BX473" s="3"/>
      <c r="BY473" s="3"/>
      <c r="BZ473" s="3"/>
      <c r="CA473" s="3"/>
      <c r="CB473" s="3"/>
      <c r="CC473" s="3"/>
      <c r="CD473" s="3"/>
      <c r="CE473" s="3"/>
      <c r="CF473" s="3"/>
    </row>
    <row r="474" spans="1:84" x14ac:dyDescent="0.25">
      <c r="A474" s="3"/>
      <c r="B474" s="9"/>
      <c r="C474" s="9"/>
      <c r="D474" s="9"/>
      <c r="E474" s="3"/>
      <c r="F474" s="10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  <c r="BX474" s="3"/>
      <c r="BY474" s="3"/>
      <c r="BZ474" s="3"/>
      <c r="CA474" s="3"/>
      <c r="CB474" s="3"/>
      <c r="CC474" s="3"/>
      <c r="CD474" s="3"/>
      <c r="CE474" s="3"/>
      <c r="CF474" s="3"/>
    </row>
    <row r="475" spans="1:84" x14ac:dyDescent="0.25">
      <c r="A475" s="3"/>
      <c r="B475" s="9"/>
      <c r="C475" s="9"/>
      <c r="D475" s="9"/>
      <c r="E475" s="3"/>
      <c r="F475" s="10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  <c r="BX475" s="3"/>
      <c r="BY475" s="3"/>
      <c r="BZ475" s="3"/>
      <c r="CA475" s="3"/>
      <c r="CB475" s="3"/>
      <c r="CC475" s="3"/>
      <c r="CD475" s="3"/>
      <c r="CE475" s="3"/>
      <c r="CF475" s="3"/>
    </row>
    <row r="476" spans="1:84" x14ac:dyDescent="0.25">
      <c r="A476" s="3"/>
      <c r="B476" s="9"/>
      <c r="C476" s="9"/>
      <c r="D476" s="9"/>
      <c r="E476" s="3"/>
      <c r="F476" s="10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  <c r="BX476" s="3"/>
      <c r="BY476" s="3"/>
      <c r="BZ476" s="3"/>
      <c r="CA476" s="3"/>
      <c r="CB476" s="3"/>
      <c r="CC476" s="3"/>
      <c r="CD476" s="3"/>
      <c r="CE476" s="3"/>
      <c r="CF476" s="3"/>
    </row>
    <row r="477" spans="1:84" x14ac:dyDescent="0.25">
      <c r="A477" s="3"/>
      <c r="B477" s="9"/>
      <c r="C477" s="9"/>
      <c r="D477" s="9"/>
      <c r="E477" s="3"/>
      <c r="F477" s="10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  <c r="BX477" s="3"/>
      <c r="BY477" s="3"/>
      <c r="BZ477" s="3"/>
      <c r="CA477" s="3"/>
      <c r="CB477" s="3"/>
      <c r="CC477" s="3"/>
      <c r="CD477" s="3"/>
      <c r="CE477" s="3"/>
      <c r="CF477" s="3"/>
    </row>
    <row r="478" spans="1:84" x14ac:dyDescent="0.25">
      <c r="A478" s="3"/>
      <c r="B478" s="9"/>
      <c r="C478" s="9"/>
      <c r="D478" s="9"/>
      <c r="E478" s="3"/>
      <c r="F478" s="10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  <c r="BX478" s="3"/>
      <c r="BY478" s="3"/>
      <c r="BZ478" s="3"/>
      <c r="CA478" s="3"/>
      <c r="CB478" s="3"/>
      <c r="CC478" s="3"/>
      <c r="CD478" s="3"/>
      <c r="CE478" s="3"/>
      <c r="CF478" s="3"/>
    </row>
    <row r="479" spans="1:84" x14ac:dyDescent="0.25">
      <c r="A479" s="3"/>
      <c r="B479" s="9"/>
      <c r="C479" s="9"/>
      <c r="D479" s="9"/>
      <c r="E479" s="3"/>
      <c r="F479" s="10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  <c r="BV479" s="3"/>
      <c r="BW479" s="3"/>
      <c r="BX479" s="3"/>
      <c r="BY479" s="3"/>
      <c r="BZ479" s="3"/>
      <c r="CA479" s="3"/>
      <c r="CB479" s="3"/>
      <c r="CC479" s="3"/>
      <c r="CD479" s="3"/>
      <c r="CE479" s="3"/>
      <c r="CF479" s="3"/>
    </row>
    <row r="480" spans="1:84" x14ac:dyDescent="0.25">
      <c r="A480" s="3"/>
      <c r="B480" s="9"/>
      <c r="C480" s="9"/>
      <c r="D480" s="9"/>
      <c r="E480" s="3"/>
      <c r="F480" s="10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  <c r="BR480" s="3"/>
      <c r="BS480" s="3"/>
      <c r="BT480" s="3"/>
      <c r="BU480" s="3"/>
      <c r="BV480" s="3"/>
      <c r="BW480" s="3"/>
      <c r="BX480" s="3"/>
      <c r="BY480" s="3"/>
      <c r="BZ480" s="3"/>
      <c r="CA480" s="3"/>
      <c r="CB480" s="3"/>
      <c r="CC480" s="3"/>
      <c r="CD480" s="3"/>
      <c r="CE480" s="3"/>
      <c r="CF480" s="3"/>
    </row>
    <row r="481" spans="1:84" x14ac:dyDescent="0.25">
      <c r="A481" s="3"/>
      <c r="B481" s="9"/>
      <c r="C481" s="9"/>
      <c r="D481" s="9"/>
      <c r="E481" s="3"/>
      <c r="F481" s="10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  <c r="BP481" s="3"/>
      <c r="BQ481" s="3"/>
      <c r="BR481" s="3"/>
      <c r="BS481" s="3"/>
      <c r="BT481" s="3"/>
      <c r="BU481" s="3"/>
      <c r="BV481" s="3"/>
      <c r="BW481" s="3"/>
      <c r="BX481" s="3"/>
      <c r="BY481" s="3"/>
      <c r="BZ481" s="3"/>
      <c r="CA481" s="3"/>
      <c r="CB481" s="3"/>
      <c r="CC481" s="3"/>
      <c r="CD481" s="3"/>
      <c r="CE481" s="3"/>
      <c r="CF481" s="3"/>
    </row>
    <row r="482" spans="1:84" x14ac:dyDescent="0.25">
      <c r="A482" s="3"/>
      <c r="B482" s="9"/>
      <c r="C482" s="9"/>
      <c r="D482" s="9"/>
      <c r="E482" s="3"/>
      <c r="F482" s="10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  <c r="BP482" s="3"/>
      <c r="BQ482" s="3"/>
      <c r="BR482" s="3"/>
      <c r="BS482" s="3"/>
      <c r="BT482" s="3"/>
      <c r="BU482" s="3"/>
      <c r="BV482" s="3"/>
      <c r="BW482" s="3"/>
      <c r="BX482" s="3"/>
      <c r="BY482" s="3"/>
      <c r="BZ482" s="3"/>
      <c r="CA482" s="3"/>
      <c r="CB482" s="3"/>
      <c r="CC482" s="3"/>
      <c r="CD482" s="3"/>
      <c r="CE482" s="3"/>
      <c r="CF482" s="3"/>
    </row>
    <row r="483" spans="1:84" x14ac:dyDescent="0.25">
      <c r="A483" s="3"/>
      <c r="B483" s="9"/>
      <c r="C483" s="9"/>
      <c r="D483" s="9"/>
      <c r="E483" s="3"/>
      <c r="F483" s="10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  <c r="BP483" s="3"/>
      <c r="BQ483" s="3"/>
      <c r="BR483" s="3"/>
      <c r="BS483" s="3"/>
      <c r="BT483" s="3"/>
      <c r="BU483" s="3"/>
      <c r="BV483" s="3"/>
      <c r="BW483" s="3"/>
      <c r="BX483" s="3"/>
      <c r="BY483" s="3"/>
      <c r="BZ483" s="3"/>
      <c r="CA483" s="3"/>
      <c r="CB483" s="3"/>
      <c r="CC483" s="3"/>
      <c r="CD483" s="3"/>
      <c r="CE483" s="3"/>
      <c r="CF483" s="3"/>
    </row>
    <row r="484" spans="1:84" x14ac:dyDescent="0.25">
      <c r="A484" s="3"/>
      <c r="B484" s="9"/>
      <c r="C484" s="9"/>
      <c r="D484" s="9"/>
      <c r="E484" s="3"/>
      <c r="F484" s="10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  <c r="BO484" s="3"/>
      <c r="BP484" s="3"/>
      <c r="BQ484" s="3"/>
      <c r="BR484" s="3"/>
      <c r="BS484" s="3"/>
      <c r="BT484" s="3"/>
      <c r="BU484" s="3"/>
      <c r="BV484" s="3"/>
      <c r="BW484" s="3"/>
      <c r="BX484" s="3"/>
      <c r="BY484" s="3"/>
      <c r="BZ484" s="3"/>
      <c r="CA484" s="3"/>
      <c r="CB484" s="3"/>
      <c r="CC484" s="3"/>
      <c r="CD484" s="3"/>
      <c r="CE484" s="3"/>
      <c r="CF484" s="3"/>
    </row>
    <row r="485" spans="1:84" x14ac:dyDescent="0.25">
      <c r="A485" s="3"/>
      <c r="B485" s="9"/>
      <c r="C485" s="9"/>
      <c r="D485" s="9"/>
      <c r="E485" s="3"/>
      <c r="F485" s="10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  <c r="BO485" s="3"/>
      <c r="BP485" s="3"/>
      <c r="BQ485" s="3"/>
      <c r="BR485" s="3"/>
      <c r="BS485" s="3"/>
      <c r="BT485" s="3"/>
      <c r="BU485" s="3"/>
      <c r="BV485" s="3"/>
      <c r="BW485" s="3"/>
      <c r="BX485" s="3"/>
      <c r="BY485" s="3"/>
      <c r="BZ485" s="3"/>
      <c r="CA485" s="3"/>
      <c r="CB485" s="3"/>
      <c r="CC485" s="3"/>
      <c r="CD485" s="3"/>
      <c r="CE485" s="3"/>
      <c r="CF485" s="3"/>
    </row>
    <row r="486" spans="1:84" x14ac:dyDescent="0.25">
      <c r="A486" s="3"/>
      <c r="B486" s="9"/>
      <c r="C486" s="9"/>
      <c r="D486" s="9"/>
      <c r="E486" s="3"/>
      <c r="F486" s="10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  <c r="BO486" s="3"/>
      <c r="BP486" s="3"/>
      <c r="BQ486" s="3"/>
      <c r="BR486" s="3"/>
      <c r="BS486" s="3"/>
      <c r="BT486" s="3"/>
      <c r="BU486" s="3"/>
      <c r="BV486" s="3"/>
      <c r="BW486" s="3"/>
      <c r="BX486" s="3"/>
      <c r="BY486" s="3"/>
      <c r="BZ486" s="3"/>
      <c r="CA486" s="3"/>
      <c r="CB486" s="3"/>
      <c r="CC486" s="3"/>
      <c r="CD486" s="3"/>
      <c r="CE486" s="3"/>
      <c r="CF486" s="3"/>
    </row>
    <row r="487" spans="1:84" x14ac:dyDescent="0.25">
      <c r="A487" s="3"/>
      <c r="B487" s="9"/>
      <c r="C487" s="9"/>
      <c r="D487" s="9"/>
      <c r="E487" s="3"/>
      <c r="F487" s="10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  <c r="BO487" s="3"/>
      <c r="BP487" s="3"/>
      <c r="BQ487" s="3"/>
      <c r="BR487" s="3"/>
      <c r="BS487" s="3"/>
      <c r="BT487" s="3"/>
      <c r="BU487" s="3"/>
      <c r="BV487" s="3"/>
      <c r="BW487" s="3"/>
      <c r="BX487" s="3"/>
      <c r="BY487" s="3"/>
      <c r="BZ487" s="3"/>
      <c r="CA487" s="3"/>
      <c r="CB487" s="3"/>
      <c r="CC487" s="3"/>
      <c r="CD487" s="3"/>
      <c r="CE487" s="3"/>
      <c r="CF487" s="3"/>
    </row>
    <row r="488" spans="1:84" x14ac:dyDescent="0.25">
      <c r="A488" s="3"/>
      <c r="B488" s="9"/>
      <c r="C488" s="9"/>
      <c r="D488" s="9"/>
      <c r="E488" s="3"/>
      <c r="F488" s="10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  <c r="BO488" s="3"/>
      <c r="BP488" s="3"/>
      <c r="BQ488" s="3"/>
      <c r="BR488" s="3"/>
      <c r="BS488" s="3"/>
      <c r="BT488" s="3"/>
      <c r="BU488" s="3"/>
      <c r="BV488" s="3"/>
      <c r="BW488" s="3"/>
      <c r="BX488" s="3"/>
      <c r="BY488" s="3"/>
      <c r="BZ488" s="3"/>
      <c r="CA488" s="3"/>
      <c r="CB488" s="3"/>
      <c r="CC488" s="3"/>
      <c r="CD488" s="3"/>
      <c r="CE488" s="3"/>
      <c r="CF488" s="3"/>
    </row>
    <row r="489" spans="1:84" x14ac:dyDescent="0.25">
      <c r="A489" s="3"/>
      <c r="B489" s="9"/>
      <c r="C489" s="9"/>
      <c r="D489" s="9"/>
      <c r="E489" s="3"/>
      <c r="F489" s="10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  <c r="BO489" s="3"/>
      <c r="BP489" s="3"/>
      <c r="BQ489" s="3"/>
      <c r="BR489" s="3"/>
      <c r="BS489" s="3"/>
      <c r="BT489" s="3"/>
      <c r="BU489" s="3"/>
      <c r="BV489" s="3"/>
      <c r="BW489" s="3"/>
      <c r="BX489" s="3"/>
      <c r="BY489" s="3"/>
      <c r="BZ489" s="3"/>
      <c r="CA489" s="3"/>
      <c r="CB489" s="3"/>
      <c r="CC489" s="3"/>
      <c r="CD489" s="3"/>
      <c r="CE489" s="3"/>
      <c r="CF489" s="3"/>
    </row>
    <row r="490" spans="1:84" x14ac:dyDescent="0.25">
      <c r="A490" s="3"/>
      <c r="B490" s="9"/>
      <c r="C490" s="9"/>
      <c r="D490" s="9"/>
      <c r="E490" s="3"/>
      <c r="F490" s="10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  <c r="BO490" s="3"/>
      <c r="BP490" s="3"/>
      <c r="BQ490" s="3"/>
      <c r="BR490" s="3"/>
      <c r="BS490" s="3"/>
      <c r="BT490" s="3"/>
      <c r="BU490" s="3"/>
      <c r="BV490" s="3"/>
      <c r="BW490" s="3"/>
      <c r="BX490" s="3"/>
      <c r="BY490" s="3"/>
      <c r="BZ490" s="3"/>
      <c r="CA490" s="3"/>
      <c r="CB490" s="3"/>
      <c r="CC490" s="3"/>
      <c r="CD490" s="3"/>
      <c r="CE490" s="3"/>
      <c r="CF490" s="3"/>
    </row>
    <row r="491" spans="1:84" x14ac:dyDescent="0.25">
      <c r="A491" s="3"/>
      <c r="B491" s="9"/>
      <c r="C491" s="9"/>
      <c r="D491" s="9"/>
      <c r="E491" s="3"/>
      <c r="F491" s="10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  <c r="BO491" s="3"/>
      <c r="BP491" s="3"/>
      <c r="BQ491" s="3"/>
      <c r="BR491" s="3"/>
      <c r="BS491" s="3"/>
      <c r="BT491" s="3"/>
      <c r="BU491" s="3"/>
      <c r="BV491" s="3"/>
      <c r="BW491" s="3"/>
      <c r="BX491" s="3"/>
      <c r="BY491" s="3"/>
      <c r="BZ491" s="3"/>
      <c r="CA491" s="3"/>
      <c r="CB491" s="3"/>
      <c r="CC491" s="3"/>
      <c r="CD491" s="3"/>
      <c r="CE491" s="3"/>
      <c r="CF491" s="3"/>
    </row>
    <row r="492" spans="1:84" x14ac:dyDescent="0.25">
      <c r="A492" s="3"/>
      <c r="B492" s="9"/>
      <c r="C492" s="9"/>
      <c r="D492" s="9"/>
      <c r="E492" s="3"/>
      <c r="F492" s="10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  <c r="BO492" s="3"/>
      <c r="BP492" s="3"/>
      <c r="BQ492" s="3"/>
      <c r="BR492" s="3"/>
      <c r="BS492" s="3"/>
      <c r="BT492" s="3"/>
      <c r="BU492" s="3"/>
      <c r="BV492" s="3"/>
      <c r="BW492" s="3"/>
      <c r="BX492" s="3"/>
      <c r="BY492" s="3"/>
      <c r="BZ492" s="3"/>
      <c r="CA492" s="3"/>
      <c r="CB492" s="3"/>
      <c r="CC492" s="3"/>
      <c r="CD492" s="3"/>
      <c r="CE492" s="3"/>
      <c r="CF492" s="3"/>
    </row>
    <row r="493" spans="1:84" x14ac:dyDescent="0.25">
      <c r="A493" s="3"/>
      <c r="B493" s="9"/>
      <c r="C493" s="9"/>
      <c r="D493" s="9"/>
      <c r="E493" s="3"/>
      <c r="F493" s="10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  <c r="BO493" s="3"/>
      <c r="BP493" s="3"/>
      <c r="BQ493" s="3"/>
      <c r="BR493" s="3"/>
      <c r="BS493" s="3"/>
      <c r="BT493" s="3"/>
      <c r="BU493" s="3"/>
      <c r="BV493" s="3"/>
      <c r="BW493" s="3"/>
      <c r="BX493" s="3"/>
      <c r="BY493" s="3"/>
      <c r="BZ493" s="3"/>
      <c r="CA493" s="3"/>
      <c r="CB493" s="3"/>
      <c r="CC493" s="3"/>
      <c r="CD493" s="3"/>
      <c r="CE493" s="3"/>
      <c r="CF493" s="3"/>
    </row>
    <row r="494" spans="1:84" x14ac:dyDescent="0.25">
      <c r="A494" s="3"/>
      <c r="B494" s="9"/>
      <c r="C494" s="9"/>
      <c r="D494" s="9"/>
      <c r="E494" s="3"/>
      <c r="F494" s="10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  <c r="BO494" s="3"/>
      <c r="BP494" s="3"/>
      <c r="BQ494" s="3"/>
      <c r="BR494" s="3"/>
      <c r="BS494" s="3"/>
      <c r="BT494" s="3"/>
      <c r="BU494" s="3"/>
      <c r="BV494" s="3"/>
      <c r="BW494" s="3"/>
      <c r="BX494" s="3"/>
      <c r="BY494" s="3"/>
      <c r="BZ494" s="3"/>
      <c r="CA494" s="3"/>
      <c r="CB494" s="3"/>
      <c r="CC494" s="3"/>
      <c r="CD494" s="3"/>
      <c r="CE494" s="3"/>
      <c r="CF494" s="3"/>
    </row>
    <row r="495" spans="1:84" x14ac:dyDescent="0.25">
      <c r="A495" s="3"/>
      <c r="B495" s="9"/>
      <c r="C495" s="9"/>
      <c r="D495" s="9"/>
      <c r="E495" s="3"/>
      <c r="F495" s="10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  <c r="BO495" s="3"/>
      <c r="BP495" s="3"/>
      <c r="BQ495" s="3"/>
      <c r="BR495" s="3"/>
      <c r="BS495" s="3"/>
      <c r="BT495" s="3"/>
      <c r="BU495" s="3"/>
      <c r="BV495" s="3"/>
      <c r="BW495" s="3"/>
      <c r="BX495" s="3"/>
      <c r="BY495" s="3"/>
      <c r="BZ495" s="3"/>
      <c r="CA495" s="3"/>
      <c r="CB495" s="3"/>
      <c r="CC495" s="3"/>
      <c r="CD495" s="3"/>
      <c r="CE495" s="3"/>
      <c r="CF495" s="3"/>
    </row>
    <row r="496" spans="1:84" x14ac:dyDescent="0.25">
      <c r="A496" s="3"/>
      <c r="B496" s="9"/>
      <c r="C496" s="9"/>
      <c r="D496" s="9"/>
      <c r="E496" s="3"/>
      <c r="F496" s="10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  <c r="BO496" s="3"/>
      <c r="BP496" s="3"/>
      <c r="BQ496" s="3"/>
      <c r="BR496" s="3"/>
      <c r="BS496" s="3"/>
      <c r="BT496" s="3"/>
      <c r="BU496" s="3"/>
      <c r="BV496" s="3"/>
      <c r="BW496" s="3"/>
      <c r="BX496" s="3"/>
      <c r="BY496" s="3"/>
      <c r="BZ496" s="3"/>
      <c r="CA496" s="3"/>
      <c r="CB496" s="3"/>
      <c r="CC496" s="3"/>
      <c r="CD496" s="3"/>
      <c r="CE496" s="3"/>
      <c r="CF496" s="3"/>
    </row>
    <row r="497" spans="1:84" x14ac:dyDescent="0.25">
      <c r="A497" s="3"/>
      <c r="B497" s="9"/>
      <c r="C497" s="9"/>
      <c r="D497" s="9"/>
      <c r="E497" s="3"/>
      <c r="F497" s="10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  <c r="BO497" s="3"/>
      <c r="BP497" s="3"/>
      <c r="BQ497" s="3"/>
      <c r="BR497" s="3"/>
      <c r="BS497" s="3"/>
      <c r="BT497" s="3"/>
      <c r="BU497" s="3"/>
      <c r="BV497" s="3"/>
      <c r="BW497" s="3"/>
      <c r="BX497" s="3"/>
      <c r="BY497" s="3"/>
      <c r="BZ497" s="3"/>
      <c r="CA497" s="3"/>
      <c r="CB497" s="3"/>
      <c r="CC497" s="3"/>
      <c r="CD497" s="3"/>
      <c r="CE497" s="3"/>
      <c r="CF497" s="3"/>
    </row>
    <row r="498" spans="1:84" x14ac:dyDescent="0.25">
      <c r="A498" s="3"/>
      <c r="B498" s="9"/>
      <c r="C498" s="9"/>
      <c r="D498" s="9"/>
      <c r="E498" s="3"/>
      <c r="F498" s="10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  <c r="BO498" s="3"/>
      <c r="BP498" s="3"/>
      <c r="BQ498" s="3"/>
      <c r="BR498" s="3"/>
      <c r="BS498" s="3"/>
      <c r="BT498" s="3"/>
      <c r="BU498" s="3"/>
      <c r="BV498" s="3"/>
      <c r="BW498" s="3"/>
      <c r="BX498" s="3"/>
      <c r="BY498" s="3"/>
      <c r="BZ498" s="3"/>
      <c r="CA498" s="3"/>
      <c r="CB498" s="3"/>
      <c r="CC498" s="3"/>
      <c r="CD498" s="3"/>
      <c r="CE498" s="3"/>
      <c r="CF498" s="3"/>
    </row>
    <row r="499" spans="1:84" x14ac:dyDescent="0.25">
      <c r="A499" s="3"/>
      <c r="B499" s="9"/>
      <c r="C499" s="9"/>
      <c r="D499" s="9"/>
      <c r="E499" s="3"/>
      <c r="F499" s="10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  <c r="BO499" s="3"/>
      <c r="BP499" s="3"/>
      <c r="BQ499" s="3"/>
      <c r="BR499" s="3"/>
      <c r="BS499" s="3"/>
      <c r="BT499" s="3"/>
      <c r="BU499" s="3"/>
      <c r="BV499" s="3"/>
      <c r="BW499" s="3"/>
      <c r="BX499" s="3"/>
      <c r="BY499" s="3"/>
      <c r="BZ499" s="3"/>
      <c r="CA499" s="3"/>
      <c r="CB499" s="3"/>
      <c r="CC499" s="3"/>
      <c r="CD499" s="3"/>
      <c r="CE499" s="3"/>
      <c r="CF499" s="3"/>
    </row>
    <row r="500" spans="1:84" x14ac:dyDescent="0.25">
      <c r="A500" s="3"/>
      <c r="B500" s="9"/>
      <c r="C500" s="9"/>
      <c r="D500" s="9"/>
      <c r="E500" s="3"/>
      <c r="F500" s="10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  <c r="BO500" s="3"/>
      <c r="BP500" s="3"/>
      <c r="BQ500" s="3"/>
      <c r="BR500" s="3"/>
      <c r="BS500" s="3"/>
      <c r="BT500" s="3"/>
      <c r="BU500" s="3"/>
      <c r="BV500" s="3"/>
      <c r="BW500" s="3"/>
      <c r="BX500" s="3"/>
      <c r="BY500" s="3"/>
      <c r="BZ500" s="3"/>
      <c r="CA500" s="3"/>
      <c r="CB500" s="3"/>
      <c r="CC500" s="3"/>
      <c r="CD500" s="3"/>
      <c r="CE500" s="3"/>
      <c r="CF500" s="3"/>
    </row>
    <row r="501" spans="1:84" x14ac:dyDescent="0.25">
      <c r="A501" s="3"/>
      <c r="B501" s="9"/>
      <c r="C501" s="9"/>
      <c r="D501" s="9"/>
      <c r="E501" s="3"/>
      <c r="F501" s="10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  <c r="BO501" s="3"/>
      <c r="BP501" s="3"/>
      <c r="BQ501" s="3"/>
      <c r="BR501" s="3"/>
      <c r="BS501" s="3"/>
      <c r="BT501" s="3"/>
      <c r="BU501" s="3"/>
      <c r="BV501" s="3"/>
      <c r="BW501" s="3"/>
      <c r="BX501" s="3"/>
      <c r="BY501" s="3"/>
      <c r="BZ501" s="3"/>
      <c r="CA501" s="3"/>
      <c r="CB501" s="3"/>
      <c r="CC501" s="3"/>
      <c r="CD501" s="3"/>
      <c r="CE501" s="3"/>
      <c r="CF501" s="3"/>
    </row>
    <row r="502" spans="1:84" x14ac:dyDescent="0.25">
      <c r="A502" s="3"/>
      <c r="B502" s="9"/>
      <c r="C502" s="9"/>
      <c r="D502" s="9"/>
      <c r="E502" s="3"/>
      <c r="F502" s="10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  <c r="BO502" s="3"/>
      <c r="BP502" s="3"/>
      <c r="BQ502" s="3"/>
      <c r="BR502" s="3"/>
      <c r="BS502" s="3"/>
      <c r="BT502" s="3"/>
      <c r="BU502" s="3"/>
      <c r="BV502" s="3"/>
      <c r="BW502" s="3"/>
      <c r="BX502" s="3"/>
      <c r="BY502" s="3"/>
      <c r="BZ502" s="3"/>
      <c r="CA502" s="3"/>
      <c r="CB502" s="3"/>
      <c r="CC502" s="3"/>
      <c r="CD502" s="3"/>
      <c r="CE502" s="3"/>
      <c r="CF502" s="3"/>
    </row>
    <row r="503" spans="1:84" x14ac:dyDescent="0.25">
      <c r="A503" s="3"/>
      <c r="B503" s="9"/>
      <c r="C503" s="9"/>
      <c r="D503" s="9"/>
      <c r="E503" s="3"/>
      <c r="F503" s="10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  <c r="BO503" s="3"/>
      <c r="BP503" s="3"/>
      <c r="BQ503" s="3"/>
      <c r="BR503" s="3"/>
      <c r="BS503" s="3"/>
      <c r="BT503" s="3"/>
      <c r="BU503" s="3"/>
      <c r="BV503" s="3"/>
      <c r="BW503" s="3"/>
      <c r="BX503" s="3"/>
      <c r="BY503" s="3"/>
      <c r="BZ503" s="3"/>
      <c r="CA503" s="3"/>
      <c r="CB503" s="3"/>
      <c r="CC503" s="3"/>
      <c r="CD503" s="3"/>
      <c r="CE503" s="3"/>
      <c r="CF503" s="3"/>
    </row>
    <row r="504" spans="1:84" x14ac:dyDescent="0.25">
      <c r="A504" s="3"/>
      <c r="B504" s="9"/>
      <c r="C504" s="9"/>
      <c r="D504" s="9"/>
      <c r="E504" s="3"/>
      <c r="F504" s="10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  <c r="BO504" s="3"/>
      <c r="BP504" s="3"/>
      <c r="BQ504" s="3"/>
      <c r="BR504" s="3"/>
      <c r="BS504" s="3"/>
      <c r="BT504" s="3"/>
      <c r="BU504" s="3"/>
      <c r="BV504" s="3"/>
      <c r="BW504" s="3"/>
      <c r="BX504" s="3"/>
      <c r="BY504" s="3"/>
      <c r="BZ504" s="3"/>
      <c r="CA504" s="3"/>
      <c r="CB504" s="3"/>
      <c r="CC504" s="3"/>
      <c r="CD504" s="3"/>
      <c r="CE504" s="3"/>
      <c r="CF504" s="3"/>
    </row>
    <row r="505" spans="1:84" x14ac:dyDescent="0.25">
      <c r="A505" s="3"/>
      <c r="B505" s="9"/>
      <c r="C505" s="9"/>
      <c r="D505" s="9"/>
      <c r="E505" s="3"/>
      <c r="F505" s="10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  <c r="BO505" s="3"/>
      <c r="BP505" s="3"/>
      <c r="BQ505" s="3"/>
      <c r="BR505" s="3"/>
      <c r="BS505" s="3"/>
      <c r="BT505" s="3"/>
      <c r="BU505" s="3"/>
      <c r="BV505" s="3"/>
      <c r="BW505" s="3"/>
      <c r="BX505" s="3"/>
      <c r="BY505" s="3"/>
      <c r="BZ505" s="3"/>
      <c r="CA505" s="3"/>
      <c r="CB505" s="3"/>
      <c r="CC505" s="3"/>
      <c r="CD505" s="3"/>
      <c r="CE505" s="3"/>
      <c r="CF505" s="3"/>
    </row>
    <row r="506" spans="1:84" x14ac:dyDescent="0.25">
      <c r="A506" s="3"/>
      <c r="B506" s="9"/>
      <c r="C506" s="9"/>
      <c r="D506" s="9"/>
      <c r="E506" s="3"/>
      <c r="F506" s="10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  <c r="BO506" s="3"/>
      <c r="BP506" s="3"/>
      <c r="BQ506" s="3"/>
      <c r="BR506" s="3"/>
      <c r="BS506" s="3"/>
      <c r="BT506" s="3"/>
      <c r="BU506" s="3"/>
      <c r="BV506" s="3"/>
      <c r="BW506" s="3"/>
      <c r="BX506" s="3"/>
      <c r="BY506" s="3"/>
      <c r="BZ506" s="3"/>
      <c r="CA506" s="3"/>
      <c r="CB506" s="3"/>
      <c r="CC506" s="3"/>
      <c r="CD506" s="3"/>
      <c r="CE506" s="3"/>
      <c r="CF506" s="3"/>
    </row>
    <row r="507" spans="1:84" x14ac:dyDescent="0.25">
      <c r="A507" s="3"/>
      <c r="B507" s="9"/>
      <c r="C507" s="9"/>
      <c r="D507" s="9"/>
      <c r="E507" s="3"/>
      <c r="F507" s="10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  <c r="BO507" s="3"/>
      <c r="BP507" s="3"/>
      <c r="BQ507" s="3"/>
      <c r="BR507" s="3"/>
      <c r="BS507" s="3"/>
      <c r="BT507" s="3"/>
      <c r="BU507" s="3"/>
      <c r="BV507" s="3"/>
      <c r="BW507" s="3"/>
      <c r="BX507" s="3"/>
      <c r="BY507" s="3"/>
      <c r="BZ507" s="3"/>
      <c r="CA507" s="3"/>
      <c r="CB507" s="3"/>
      <c r="CC507" s="3"/>
      <c r="CD507" s="3"/>
      <c r="CE507" s="3"/>
      <c r="CF507" s="3"/>
    </row>
    <row r="508" spans="1:84" x14ac:dyDescent="0.25">
      <c r="A508" s="3"/>
      <c r="B508" s="9"/>
      <c r="C508" s="9"/>
      <c r="D508" s="9"/>
      <c r="E508" s="3"/>
      <c r="F508" s="10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  <c r="BO508" s="3"/>
      <c r="BP508" s="3"/>
      <c r="BQ508" s="3"/>
      <c r="BR508" s="3"/>
      <c r="BS508" s="3"/>
      <c r="BT508" s="3"/>
      <c r="BU508" s="3"/>
      <c r="BV508" s="3"/>
      <c r="BW508" s="3"/>
      <c r="BX508" s="3"/>
      <c r="BY508" s="3"/>
      <c r="BZ508" s="3"/>
      <c r="CA508" s="3"/>
      <c r="CB508" s="3"/>
      <c r="CC508" s="3"/>
      <c r="CD508" s="3"/>
      <c r="CE508" s="3"/>
      <c r="CF508" s="3"/>
    </row>
    <row r="509" spans="1:84" x14ac:dyDescent="0.25">
      <c r="A509" s="3"/>
      <c r="B509" s="9"/>
      <c r="C509" s="9"/>
      <c r="D509" s="9"/>
      <c r="E509" s="3"/>
      <c r="F509" s="10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  <c r="BO509" s="3"/>
      <c r="BP509" s="3"/>
      <c r="BQ509" s="3"/>
      <c r="BR509" s="3"/>
      <c r="BS509" s="3"/>
      <c r="BT509" s="3"/>
      <c r="BU509" s="3"/>
      <c r="BV509" s="3"/>
      <c r="BW509" s="3"/>
      <c r="BX509" s="3"/>
      <c r="BY509" s="3"/>
      <c r="BZ509" s="3"/>
      <c r="CA509" s="3"/>
      <c r="CB509" s="3"/>
      <c r="CC509" s="3"/>
      <c r="CD509" s="3"/>
      <c r="CE509" s="3"/>
      <c r="CF509" s="3"/>
    </row>
    <row r="510" spans="1:84" x14ac:dyDescent="0.25">
      <c r="A510" s="3"/>
      <c r="B510" s="9"/>
      <c r="C510" s="9"/>
      <c r="D510" s="9"/>
      <c r="E510" s="3"/>
      <c r="F510" s="10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  <c r="BO510" s="3"/>
      <c r="BP510" s="3"/>
      <c r="BQ510" s="3"/>
      <c r="BR510" s="3"/>
      <c r="BS510" s="3"/>
      <c r="BT510" s="3"/>
      <c r="BU510" s="3"/>
      <c r="BV510" s="3"/>
      <c r="BW510" s="3"/>
      <c r="BX510" s="3"/>
      <c r="BY510" s="3"/>
      <c r="BZ510" s="3"/>
      <c r="CA510" s="3"/>
      <c r="CB510" s="3"/>
      <c r="CC510" s="3"/>
      <c r="CD510" s="3"/>
      <c r="CE510" s="3"/>
      <c r="CF510" s="3"/>
    </row>
    <row r="511" spans="1:84" x14ac:dyDescent="0.25">
      <c r="A511" s="3"/>
      <c r="B511" s="9"/>
      <c r="C511" s="9"/>
      <c r="D511" s="9"/>
      <c r="E511" s="3"/>
      <c r="F511" s="10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  <c r="BO511" s="3"/>
      <c r="BP511" s="3"/>
      <c r="BQ511" s="3"/>
      <c r="BR511" s="3"/>
      <c r="BS511" s="3"/>
      <c r="BT511" s="3"/>
      <c r="BU511" s="3"/>
      <c r="BV511" s="3"/>
      <c r="BW511" s="3"/>
      <c r="BX511" s="3"/>
      <c r="BY511" s="3"/>
      <c r="BZ511" s="3"/>
      <c r="CA511" s="3"/>
      <c r="CB511" s="3"/>
      <c r="CC511" s="3"/>
      <c r="CD511" s="3"/>
      <c r="CE511" s="3"/>
      <c r="CF511" s="3"/>
    </row>
    <row r="512" spans="1:84" x14ac:dyDescent="0.25">
      <c r="A512" s="3"/>
      <c r="B512" s="9"/>
      <c r="C512" s="9"/>
      <c r="D512" s="9"/>
      <c r="E512" s="3"/>
      <c r="F512" s="10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  <c r="BO512" s="3"/>
      <c r="BP512" s="3"/>
      <c r="BQ512" s="3"/>
      <c r="BR512" s="3"/>
      <c r="BS512" s="3"/>
      <c r="BT512" s="3"/>
      <c r="BU512" s="3"/>
      <c r="BV512" s="3"/>
      <c r="BW512" s="3"/>
      <c r="BX512" s="3"/>
      <c r="BY512" s="3"/>
      <c r="BZ512" s="3"/>
      <c r="CA512" s="3"/>
      <c r="CB512" s="3"/>
      <c r="CC512" s="3"/>
      <c r="CD512" s="3"/>
      <c r="CE512" s="3"/>
      <c r="CF512" s="3"/>
    </row>
    <row r="513" spans="1:84" x14ac:dyDescent="0.25">
      <c r="A513" s="3"/>
      <c r="B513" s="9"/>
      <c r="C513" s="9"/>
      <c r="D513" s="9"/>
      <c r="E513" s="3"/>
      <c r="F513" s="10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  <c r="BO513" s="3"/>
      <c r="BP513" s="3"/>
      <c r="BQ513" s="3"/>
      <c r="BR513" s="3"/>
      <c r="BS513" s="3"/>
      <c r="BT513" s="3"/>
      <c r="BU513" s="3"/>
      <c r="BV513" s="3"/>
      <c r="BW513" s="3"/>
      <c r="BX513" s="3"/>
      <c r="BY513" s="3"/>
      <c r="BZ513" s="3"/>
      <c r="CA513" s="3"/>
      <c r="CB513" s="3"/>
      <c r="CC513" s="3"/>
      <c r="CD513" s="3"/>
      <c r="CE513" s="3"/>
      <c r="CF513" s="3"/>
    </row>
    <row r="514" spans="1:84" x14ac:dyDescent="0.25">
      <c r="A514" s="3"/>
      <c r="B514" s="9"/>
      <c r="C514" s="9"/>
      <c r="D514" s="9"/>
      <c r="E514" s="3"/>
      <c r="F514" s="10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  <c r="BO514" s="3"/>
      <c r="BP514" s="3"/>
      <c r="BQ514" s="3"/>
      <c r="BR514" s="3"/>
      <c r="BS514" s="3"/>
      <c r="BT514" s="3"/>
      <c r="BU514" s="3"/>
      <c r="BV514" s="3"/>
      <c r="BW514" s="3"/>
      <c r="BX514" s="3"/>
      <c r="BY514" s="3"/>
      <c r="BZ514" s="3"/>
      <c r="CA514" s="3"/>
      <c r="CB514" s="3"/>
      <c r="CC514" s="3"/>
      <c r="CD514" s="3"/>
      <c r="CE514" s="3"/>
      <c r="CF514" s="3"/>
    </row>
    <row r="515" spans="1:84" x14ac:dyDescent="0.25">
      <c r="A515" s="3"/>
      <c r="B515" s="9"/>
      <c r="C515" s="9"/>
      <c r="D515" s="9"/>
      <c r="E515" s="3"/>
      <c r="F515" s="10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  <c r="BO515" s="3"/>
      <c r="BP515" s="3"/>
      <c r="BQ515" s="3"/>
      <c r="BR515" s="3"/>
      <c r="BS515" s="3"/>
      <c r="BT515" s="3"/>
      <c r="BU515" s="3"/>
      <c r="BV515" s="3"/>
      <c r="BW515" s="3"/>
      <c r="BX515" s="3"/>
      <c r="BY515" s="3"/>
      <c r="BZ515" s="3"/>
      <c r="CA515" s="3"/>
      <c r="CB515" s="3"/>
      <c r="CC515" s="3"/>
      <c r="CD515" s="3"/>
      <c r="CE515" s="3"/>
      <c r="CF515" s="3"/>
    </row>
    <row r="516" spans="1:84" x14ac:dyDescent="0.25">
      <c r="A516" s="3"/>
      <c r="B516" s="9"/>
      <c r="C516" s="9"/>
      <c r="D516" s="9"/>
      <c r="E516" s="3"/>
      <c r="F516" s="10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  <c r="BO516" s="3"/>
      <c r="BP516" s="3"/>
      <c r="BQ516" s="3"/>
      <c r="BR516" s="3"/>
      <c r="BS516" s="3"/>
      <c r="BT516" s="3"/>
      <c r="BU516" s="3"/>
      <c r="BV516" s="3"/>
      <c r="BW516" s="3"/>
      <c r="BX516" s="3"/>
      <c r="BY516" s="3"/>
      <c r="BZ516" s="3"/>
      <c r="CA516" s="3"/>
      <c r="CB516" s="3"/>
      <c r="CC516" s="3"/>
      <c r="CD516" s="3"/>
      <c r="CE516" s="3"/>
      <c r="CF516" s="3"/>
    </row>
    <row r="517" spans="1:84" x14ac:dyDescent="0.25">
      <c r="A517" s="3"/>
      <c r="B517" s="9"/>
      <c r="C517" s="9"/>
      <c r="D517" s="9"/>
      <c r="E517" s="3"/>
      <c r="F517" s="10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  <c r="BO517" s="3"/>
      <c r="BP517" s="3"/>
      <c r="BQ517" s="3"/>
      <c r="BR517" s="3"/>
      <c r="BS517" s="3"/>
      <c r="BT517" s="3"/>
      <c r="BU517" s="3"/>
      <c r="BV517" s="3"/>
      <c r="BW517" s="3"/>
      <c r="BX517" s="3"/>
      <c r="BY517" s="3"/>
      <c r="BZ517" s="3"/>
      <c r="CA517" s="3"/>
      <c r="CB517" s="3"/>
      <c r="CC517" s="3"/>
      <c r="CD517" s="3"/>
      <c r="CE517" s="3"/>
      <c r="CF517" s="3"/>
    </row>
    <row r="518" spans="1:84" x14ac:dyDescent="0.25">
      <c r="A518" s="3"/>
      <c r="B518" s="9"/>
      <c r="C518" s="9"/>
      <c r="D518" s="9"/>
      <c r="E518" s="3"/>
      <c r="F518" s="10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  <c r="BO518" s="3"/>
      <c r="BP518" s="3"/>
      <c r="BQ518" s="3"/>
      <c r="BR518" s="3"/>
      <c r="BS518" s="3"/>
      <c r="BT518" s="3"/>
      <c r="BU518" s="3"/>
      <c r="BV518" s="3"/>
      <c r="BW518" s="3"/>
      <c r="BX518" s="3"/>
      <c r="BY518" s="3"/>
      <c r="BZ518" s="3"/>
      <c r="CA518" s="3"/>
      <c r="CB518" s="3"/>
      <c r="CC518" s="3"/>
      <c r="CD518" s="3"/>
      <c r="CE518" s="3"/>
      <c r="CF518" s="3"/>
    </row>
    <row r="519" spans="1:84" x14ac:dyDescent="0.25">
      <c r="A519" s="3"/>
      <c r="B519" s="9"/>
      <c r="C519" s="9"/>
      <c r="D519" s="9"/>
      <c r="E519" s="3"/>
      <c r="F519" s="10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  <c r="BO519" s="3"/>
      <c r="BP519" s="3"/>
      <c r="BQ519" s="3"/>
      <c r="BR519" s="3"/>
      <c r="BS519" s="3"/>
      <c r="BT519" s="3"/>
      <c r="BU519" s="3"/>
      <c r="BV519" s="3"/>
      <c r="BW519" s="3"/>
      <c r="BX519" s="3"/>
      <c r="BY519" s="3"/>
      <c r="BZ519" s="3"/>
      <c r="CA519" s="3"/>
      <c r="CB519" s="3"/>
      <c r="CC519" s="3"/>
      <c r="CD519" s="3"/>
      <c r="CE519" s="3"/>
      <c r="CF519" s="3"/>
    </row>
    <row r="520" spans="1:84" x14ac:dyDescent="0.25">
      <c r="A520" s="3"/>
      <c r="B520" s="9"/>
      <c r="C520" s="9"/>
      <c r="D520" s="9"/>
      <c r="E520" s="3"/>
      <c r="F520" s="10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  <c r="BO520" s="3"/>
      <c r="BP520" s="3"/>
      <c r="BQ520" s="3"/>
      <c r="BR520" s="3"/>
      <c r="BS520" s="3"/>
      <c r="BT520" s="3"/>
      <c r="BU520" s="3"/>
      <c r="BV520" s="3"/>
      <c r="BW520" s="3"/>
      <c r="BX520" s="3"/>
      <c r="BY520" s="3"/>
      <c r="BZ520" s="3"/>
      <c r="CA520" s="3"/>
      <c r="CB520" s="3"/>
      <c r="CC520" s="3"/>
      <c r="CD520" s="3"/>
      <c r="CE520" s="3"/>
      <c r="CF520" s="3"/>
    </row>
    <row r="521" spans="1:84" x14ac:dyDescent="0.25">
      <c r="A521" s="3"/>
      <c r="B521" s="9"/>
      <c r="C521" s="9"/>
      <c r="D521" s="9"/>
      <c r="E521" s="3"/>
      <c r="F521" s="10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  <c r="BO521" s="3"/>
      <c r="BP521" s="3"/>
      <c r="BQ521" s="3"/>
      <c r="BR521" s="3"/>
      <c r="BS521" s="3"/>
      <c r="BT521" s="3"/>
      <c r="BU521" s="3"/>
      <c r="BV521" s="3"/>
      <c r="BW521" s="3"/>
      <c r="BX521" s="3"/>
      <c r="BY521" s="3"/>
      <c r="BZ521" s="3"/>
      <c r="CA521" s="3"/>
      <c r="CB521" s="3"/>
      <c r="CC521" s="3"/>
      <c r="CD521" s="3"/>
      <c r="CE521" s="3"/>
      <c r="CF521" s="3"/>
    </row>
    <row r="522" spans="1:84" x14ac:dyDescent="0.25">
      <c r="A522" s="3"/>
      <c r="B522" s="9"/>
      <c r="C522" s="9"/>
      <c r="D522" s="9"/>
      <c r="E522" s="3"/>
      <c r="F522" s="10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  <c r="BO522" s="3"/>
      <c r="BP522" s="3"/>
      <c r="BQ522" s="3"/>
      <c r="BR522" s="3"/>
      <c r="BS522" s="3"/>
      <c r="BT522" s="3"/>
      <c r="BU522" s="3"/>
      <c r="BV522" s="3"/>
      <c r="BW522" s="3"/>
      <c r="BX522" s="3"/>
      <c r="BY522" s="3"/>
      <c r="BZ522" s="3"/>
      <c r="CA522" s="3"/>
      <c r="CB522" s="3"/>
      <c r="CC522" s="3"/>
      <c r="CD522" s="3"/>
      <c r="CE522" s="3"/>
      <c r="CF522" s="3"/>
    </row>
    <row r="523" spans="1:84" x14ac:dyDescent="0.25">
      <c r="A523" s="3"/>
      <c r="B523" s="9"/>
      <c r="C523" s="9"/>
      <c r="D523" s="9"/>
      <c r="E523" s="3"/>
      <c r="F523" s="10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  <c r="BO523" s="3"/>
      <c r="BP523" s="3"/>
      <c r="BQ523" s="3"/>
      <c r="BR523" s="3"/>
      <c r="BS523" s="3"/>
      <c r="BT523" s="3"/>
      <c r="BU523" s="3"/>
      <c r="BV523" s="3"/>
      <c r="BW523" s="3"/>
      <c r="BX523" s="3"/>
      <c r="BY523" s="3"/>
      <c r="BZ523" s="3"/>
      <c r="CA523" s="3"/>
      <c r="CB523" s="3"/>
      <c r="CC523" s="3"/>
      <c r="CD523" s="3"/>
      <c r="CE523" s="3"/>
      <c r="CF523" s="3"/>
    </row>
    <row r="524" spans="1:84" x14ac:dyDescent="0.25">
      <c r="A524" s="3"/>
      <c r="B524" s="9"/>
      <c r="C524" s="9"/>
      <c r="D524" s="9"/>
      <c r="E524" s="3"/>
      <c r="F524" s="10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  <c r="BO524" s="3"/>
      <c r="BP524" s="3"/>
      <c r="BQ524" s="3"/>
      <c r="BR524" s="3"/>
      <c r="BS524" s="3"/>
      <c r="BT524" s="3"/>
      <c r="BU524" s="3"/>
      <c r="BV524" s="3"/>
      <c r="BW524" s="3"/>
      <c r="BX524" s="3"/>
      <c r="BY524" s="3"/>
      <c r="BZ524" s="3"/>
      <c r="CA524" s="3"/>
      <c r="CB524" s="3"/>
      <c r="CC524" s="3"/>
      <c r="CD524" s="3"/>
      <c r="CE524" s="3"/>
      <c r="CF524" s="3"/>
    </row>
    <row r="525" spans="1:84" x14ac:dyDescent="0.25">
      <c r="A525" s="3"/>
      <c r="B525" s="9"/>
      <c r="C525" s="9"/>
      <c r="D525" s="9"/>
      <c r="E525" s="3"/>
      <c r="F525" s="10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  <c r="BO525" s="3"/>
      <c r="BP525" s="3"/>
      <c r="BQ525" s="3"/>
      <c r="BR525" s="3"/>
      <c r="BS525" s="3"/>
      <c r="BT525" s="3"/>
      <c r="BU525" s="3"/>
      <c r="BV525" s="3"/>
      <c r="BW525" s="3"/>
      <c r="BX525" s="3"/>
      <c r="BY525" s="3"/>
      <c r="BZ525" s="3"/>
      <c r="CA525" s="3"/>
      <c r="CB525" s="3"/>
      <c r="CC525" s="3"/>
      <c r="CD525" s="3"/>
      <c r="CE525" s="3"/>
      <c r="CF525" s="3"/>
    </row>
    <row r="526" spans="1:84" x14ac:dyDescent="0.25">
      <c r="A526" s="3"/>
      <c r="B526" s="9"/>
      <c r="C526" s="9"/>
      <c r="D526" s="9"/>
      <c r="E526" s="3"/>
      <c r="F526" s="10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  <c r="BO526" s="3"/>
      <c r="BP526" s="3"/>
      <c r="BQ526" s="3"/>
      <c r="BR526" s="3"/>
      <c r="BS526" s="3"/>
      <c r="BT526" s="3"/>
      <c r="BU526" s="3"/>
      <c r="BV526" s="3"/>
      <c r="BW526" s="3"/>
      <c r="BX526" s="3"/>
      <c r="BY526" s="3"/>
      <c r="BZ526" s="3"/>
      <c r="CA526" s="3"/>
      <c r="CB526" s="3"/>
      <c r="CC526" s="3"/>
      <c r="CD526" s="3"/>
      <c r="CE526" s="3"/>
      <c r="CF526" s="3"/>
    </row>
    <row r="527" spans="1:84" x14ac:dyDescent="0.25">
      <c r="A527" s="3"/>
      <c r="B527" s="9"/>
      <c r="C527" s="9"/>
      <c r="D527" s="9"/>
      <c r="E527" s="3"/>
      <c r="F527" s="10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  <c r="BO527" s="3"/>
      <c r="BP527" s="3"/>
      <c r="BQ527" s="3"/>
      <c r="BR527" s="3"/>
      <c r="BS527" s="3"/>
      <c r="BT527" s="3"/>
      <c r="BU527" s="3"/>
      <c r="BV527" s="3"/>
      <c r="BW527" s="3"/>
      <c r="BX527" s="3"/>
      <c r="BY527" s="3"/>
      <c r="BZ527" s="3"/>
      <c r="CA527" s="3"/>
      <c r="CB527" s="3"/>
      <c r="CC527" s="3"/>
      <c r="CD527" s="3"/>
      <c r="CE527" s="3"/>
      <c r="CF527" s="3"/>
    </row>
    <row r="528" spans="1:84" x14ac:dyDescent="0.25">
      <c r="A528" s="3"/>
      <c r="B528" s="9"/>
      <c r="C528" s="9"/>
      <c r="D528" s="9"/>
      <c r="E528" s="3"/>
      <c r="F528" s="10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  <c r="BO528" s="3"/>
      <c r="BP528" s="3"/>
      <c r="BQ528" s="3"/>
      <c r="BR528" s="3"/>
      <c r="BS528" s="3"/>
      <c r="BT528" s="3"/>
      <c r="BU528" s="3"/>
      <c r="BV528" s="3"/>
      <c r="BW528" s="3"/>
      <c r="BX528" s="3"/>
      <c r="BY528" s="3"/>
      <c r="BZ528" s="3"/>
      <c r="CA528" s="3"/>
      <c r="CB528" s="3"/>
      <c r="CC528" s="3"/>
      <c r="CD528" s="3"/>
      <c r="CE528" s="3"/>
      <c r="CF528" s="3"/>
    </row>
    <row r="529" spans="1:84" x14ac:dyDescent="0.25">
      <c r="A529" s="3"/>
      <c r="B529" s="9"/>
      <c r="C529" s="9"/>
      <c r="D529" s="9"/>
      <c r="E529" s="3"/>
      <c r="F529" s="10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  <c r="BO529" s="3"/>
      <c r="BP529" s="3"/>
      <c r="BQ529" s="3"/>
      <c r="BR529" s="3"/>
      <c r="BS529" s="3"/>
      <c r="BT529" s="3"/>
      <c r="BU529" s="3"/>
      <c r="BV529" s="3"/>
      <c r="BW529" s="3"/>
      <c r="BX529" s="3"/>
      <c r="BY529" s="3"/>
      <c r="BZ529" s="3"/>
      <c r="CA529" s="3"/>
      <c r="CB529" s="3"/>
      <c r="CC529" s="3"/>
      <c r="CD529" s="3"/>
      <c r="CE529" s="3"/>
      <c r="CF529" s="3"/>
    </row>
    <row r="530" spans="1:84" x14ac:dyDescent="0.25">
      <c r="A530" s="3"/>
      <c r="B530" s="9"/>
      <c r="C530" s="9"/>
      <c r="D530" s="9"/>
      <c r="E530" s="3"/>
      <c r="F530" s="10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  <c r="BO530" s="3"/>
      <c r="BP530" s="3"/>
      <c r="BQ530" s="3"/>
      <c r="BR530" s="3"/>
      <c r="BS530" s="3"/>
      <c r="BT530" s="3"/>
      <c r="BU530" s="3"/>
      <c r="BV530" s="3"/>
      <c r="BW530" s="3"/>
      <c r="BX530" s="3"/>
      <c r="BY530" s="3"/>
      <c r="BZ530" s="3"/>
      <c r="CA530" s="3"/>
      <c r="CB530" s="3"/>
      <c r="CC530" s="3"/>
      <c r="CD530" s="3"/>
      <c r="CE530" s="3"/>
      <c r="CF530" s="3"/>
    </row>
    <row r="531" spans="1:84" x14ac:dyDescent="0.25">
      <c r="A531" s="3"/>
      <c r="B531" s="9"/>
      <c r="C531" s="9"/>
      <c r="D531" s="9"/>
      <c r="E531" s="3"/>
      <c r="F531" s="10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  <c r="BO531" s="3"/>
      <c r="BP531" s="3"/>
      <c r="BQ531" s="3"/>
      <c r="BR531" s="3"/>
      <c r="BS531" s="3"/>
      <c r="BT531" s="3"/>
      <c r="BU531" s="3"/>
      <c r="BV531" s="3"/>
      <c r="BW531" s="3"/>
      <c r="BX531" s="3"/>
      <c r="BY531" s="3"/>
      <c r="BZ531" s="3"/>
      <c r="CA531" s="3"/>
      <c r="CB531" s="3"/>
      <c r="CC531" s="3"/>
      <c r="CD531" s="3"/>
      <c r="CE531" s="3"/>
      <c r="CF531" s="3"/>
    </row>
    <row r="532" spans="1:84" x14ac:dyDescent="0.25">
      <c r="A532" s="3"/>
      <c r="B532" s="9"/>
      <c r="C532" s="9"/>
      <c r="D532" s="9"/>
      <c r="E532" s="3"/>
      <c r="F532" s="10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  <c r="BO532" s="3"/>
      <c r="BP532" s="3"/>
      <c r="BQ532" s="3"/>
      <c r="BR532" s="3"/>
      <c r="BS532" s="3"/>
      <c r="BT532" s="3"/>
      <c r="BU532" s="3"/>
      <c r="BV532" s="3"/>
      <c r="BW532" s="3"/>
      <c r="BX532" s="3"/>
      <c r="BY532" s="3"/>
      <c r="BZ532" s="3"/>
      <c r="CA532" s="3"/>
      <c r="CB532" s="3"/>
      <c r="CC532" s="3"/>
      <c r="CD532" s="3"/>
      <c r="CE532" s="3"/>
      <c r="CF532" s="3"/>
    </row>
    <row r="533" spans="1:84" x14ac:dyDescent="0.25">
      <c r="A533" s="3"/>
      <c r="B533" s="9"/>
      <c r="C533" s="9"/>
      <c r="D533" s="9"/>
      <c r="E533" s="3"/>
      <c r="F533" s="10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  <c r="BO533" s="3"/>
      <c r="BP533" s="3"/>
      <c r="BQ533" s="3"/>
      <c r="BR533" s="3"/>
      <c r="BS533" s="3"/>
      <c r="BT533" s="3"/>
      <c r="BU533" s="3"/>
      <c r="BV533" s="3"/>
      <c r="BW533" s="3"/>
      <c r="BX533" s="3"/>
      <c r="BY533" s="3"/>
      <c r="BZ533" s="3"/>
      <c r="CA533" s="3"/>
      <c r="CB533" s="3"/>
      <c r="CC533" s="3"/>
      <c r="CD533" s="3"/>
      <c r="CE533" s="3"/>
      <c r="CF533" s="3"/>
    </row>
    <row r="534" spans="1:84" x14ac:dyDescent="0.25">
      <c r="A534" s="3"/>
      <c r="B534" s="9"/>
      <c r="C534" s="9"/>
      <c r="D534" s="9"/>
      <c r="E534" s="3"/>
      <c r="F534" s="10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  <c r="BO534" s="3"/>
      <c r="BP534" s="3"/>
      <c r="BQ534" s="3"/>
      <c r="BR534" s="3"/>
      <c r="BS534" s="3"/>
      <c r="BT534" s="3"/>
      <c r="BU534" s="3"/>
      <c r="BV534" s="3"/>
      <c r="BW534" s="3"/>
      <c r="BX534" s="3"/>
      <c r="BY534" s="3"/>
      <c r="BZ534" s="3"/>
      <c r="CA534" s="3"/>
      <c r="CB534" s="3"/>
      <c r="CC534" s="3"/>
      <c r="CD534" s="3"/>
      <c r="CE534" s="3"/>
      <c r="CF534" s="3"/>
    </row>
    <row r="535" spans="1:84" x14ac:dyDescent="0.25">
      <c r="A535" s="3"/>
      <c r="B535" s="9"/>
      <c r="C535" s="9"/>
      <c r="D535" s="9"/>
      <c r="E535" s="3"/>
      <c r="F535" s="10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  <c r="BO535" s="3"/>
      <c r="BP535" s="3"/>
      <c r="BQ535" s="3"/>
      <c r="BR535" s="3"/>
      <c r="BS535" s="3"/>
      <c r="BT535" s="3"/>
      <c r="BU535" s="3"/>
      <c r="BV535" s="3"/>
      <c r="BW535" s="3"/>
      <c r="BX535" s="3"/>
      <c r="BY535" s="3"/>
      <c r="BZ535" s="3"/>
      <c r="CA535" s="3"/>
      <c r="CB535" s="3"/>
      <c r="CC535" s="3"/>
      <c r="CD535" s="3"/>
      <c r="CE535" s="3"/>
      <c r="CF535" s="3"/>
    </row>
    <row r="536" spans="1:84" x14ac:dyDescent="0.25">
      <c r="A536" s="3"/>
      <c r="B536" s="9"/>
      <c r="C536" s="9"/>
      <c r="D536" s="9"/>
      <c r="E536" s="3"/>
      <c r="F536" s="10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  <c r="BO536" s="3"/>
      <c r="BP536" s="3"/>
      <c r="BQ536" s="3"/>
      <c r="BR536" s="3"/>
      <c r="BS536" s="3"/>
      <c r="BT536" s="3"/>
      <c r="BU536" s="3"/>
      <c r="BV536" s="3"/>
      <c r="BW536" s="3"/>
      <c r="BX536" s="3"/>
      <c r="BY536" s="3"/>
      <c r="BZ536" s="3"/>
      <c r="CA536" s="3"/>
      <c r="CB536" s="3"/>
      <c r="CC536" s="3"/>
      <c r="CD536" s="3"/>
      <c r="CE536" s="3"/>
      <c r="CF536" s="3"/>
    </row>
    <row r="537" spans="1:84" x14ac:dyDescent="0.25">
      <c r="A537" s="3"/>
      <c r="B537" s="9"/>
      <c r="C537" s="9"/>
      <c r="D537" s="9"/>
      <c r="E537" s="3"/>
      <c r="F537" s="10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  <c r="BO537" s="3"/>
      <c r="BP537" s="3"/>
      <c r="BQ537" s="3"/>
      <c r="BR537" s="3"/>
      <c r="BS537" s="3"/>
      <c r="BT537" s="3"/>
      <c r="BU537" s="3"/>
      <c r="BV537" s="3"/>
      <c r="BW537" s="3"/>
      <c r="BX537" s="3"/>
      <c r="BY537" s="3"/>
      <c r="BZ537" s="3"/>
      <c r="CA537" s="3"/>
      <c r="CB537" s="3"/>
      <c r="CC537" s="3"/>
      <c r="CD537" s="3"/>
      <c r="CE537" s="3"/>
      <c r="CF537" s="3"/>
    </row>
    <row r="538" spans="1:84" x14ac:dyDescent="0.25">
      <c r="A538" s="3"/>
      <c r="B538" s="9"/>
      <c r="C538" s="9"/>
      <c r="D538" s="9"/>
      <c r="E538" s="3"/>
      <c r="F538" s="10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  <c r="BO538" s="3"/>
      <c r="BP538" s="3"/>
      <c r="BQ538" s="3"/>
      <c r="BR538" s="3"/>
      <c r="BS538" s="3"/>
      <c r="BT538" s="3"/>
      <c r="BU538" s="3"/>
      <c r="BV538" s="3"/>
      <c r="BW538" s="3"/>
      <c r="BX538" s="3"/>
      <c r="BY538" s="3"/>
      <c r="BZ538" s="3"/>
      <c r="CA538" s="3"/>
      <c r="CB538" s="3"/>
      <c r="CC538" s="3"/>
      <c r="CD538" s="3"/>
      <c r="CE538" s="3"/>
      <c r="CF538" s="3"/>
    </row>
    <row r="539" spans="1:84" x14ac:dyDescent="0.25">
      <c r="A539" s="3"/>
      <c r="B539" s="9"/>
      <c r="C539" s="9"/>
      <c r="D539" s="9"/>
      <c r="E539" s="3"/>
      <c r="F539" s="10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  <c r="BO539" s="3"/>
      <c r="BP539" s="3"/>
      <c r="BQ539" s="3"/>
      <c r="BR539" s="3"/>
      <c r="BS539" s="3"/>
      <c r="BT539" s="3"/>
      <c r="BU539" s="3"/>
      <c r="BV539" s="3"/>
      <c r="BW539" s="3"/>
      <c r="BX539" s="3"/>
      <c r="BY539" s="3"/>
      <c r="BZ539" s="3"/>
      <c r="CA539" s="3"/>
      <c r="CB539" s="3"/>
      <c r="CC539" s="3"/>
      <c r="CD539" s="3"/>
      <c r="CE539" s="3"/>
      <c r="CF539" s="3"/>
    </row>
    <row r="540" spans="1:84" x14ac:dyDescent="0.25">
      <c r="A540" s="3"/>
      <c r="B540" s="9"/>
      <c r="C540" s="9"/>
      <c r="D540" s="9"/>
      <c r="E540" s="3"/>
      <c r="F540" s="10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  <c r="BO540" s="3"/>
      <c r="BP540" s="3"/>
      <c r="BQ540" s="3"/>
      <c r="BR540" s="3"/>
      <c r="BS540" s="3"/>
      <c r="BT540" s="3"/>
      <c r="BU540" s="3"/>
      <c r="BV540" s="3"/>
      <c r="BW540" s="3"/>
      <c r="BX540" s="3"/>
      <c r="BY540" s="3"/>
      <c r="BZ540" s="3"/>
      <c r="CA540" s="3"/>
      <c r="CB540" s="3"/>
      <c r="CC540" s="3"/>
      <c r="CD540" s="3"/>
      <c r="CE540" s="3"/>
      <c r="CF540" s="3"/>
    </row>
    <row r="541" spans="1:84" x14ac:dyDescent="0.25">
      <c r="A541" s="3"/>
      <c r="B541" s="9"/>
      <c r="C541" s="9"/>
      <c r="D541" s="9"/>
      <c r="E541" s="3"/>
      <c r="F541" s="10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  <c r="BO541" s="3"/>
      <c r="BP541" s="3"/>
      <c r="BQ541" s="3"/>
      <c r="BR541" s="3"/>
      <c r="BS541" s="3"/>
      <c r="BT541" s="3"/>
      <c r="BU541" s="3"/>
      <c r="BV541" s="3"/>
      <c r="BW541" s="3"/>
      <c r="BX541" s="3"/>
      <c r="BY541" s="3"/>
      <c r="BZ541" s="3"/>
      <c r="CA541" s="3"/>
      <c r="CB541" s="3"/>
      <c r="CC541" s="3"/>
      <c r="CD541" s="3"/>
      <c r="CE541" s="3"/>
      <c r="CF541" s="3"/>
    </row>
    <row r="542" spans="1:84" x14ac:dyDescent="0.25">
      <c r="A542" s="3"/>
      <c r="B542" s="9"/>
      <c r="C542" s="9"/>
      <c r="D542" s="9"/>
      <c r="E542" s="3"/>
      <c r="F542" s="10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  <c r="BO542" s="3"/>
      <c r="BP542" s="3"/>
      <c r="BQ542" s="3"/>
      <c r="BR542" s="3"/>
      <c r="BS542" s="3"/>
      <c r="BT542" s="3"/>
      <c r="BU542" s="3"/>
      <c r="BV542" s="3"/>
      <c r="BW542" s="3"/>
      <c r="BX542" s="3"/>
      <c r="BY542" s="3"/>
      <c r="BZ542" s="3"/>
      <c r="CA542" s="3"/>
      <c r="CB542" s="3"/>
      <c r="CC542" s="3"/>
      <c r="CD542" s="3"/>
      <c r="CE542" s="3"/>
      <c r="CF542" s="3"/>
    </row>
    <row r="543" spans="1:84" x14ac:dyDescent="0.25">
      <c r="A543" s="3"/>
      <c r="B543" s="9"/>
      <c r="C543" s="9"/>
      <c r="D543" s="9"/>
      <c r="E543" s="3"/>
      <c r="F543" s="10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  <c r="BO543" s="3"/>
      <c r="BP543" s="3"/>
      <c r="BQ543" s="3"/>
      <c r="BR543" s="3"/>
      <c r="BS543" s="3"/>
      <c r="BT543" s="3"/>
      <c r="BU543" s="3"/>
      <c r="BV543" s="3"/>
      <c r="BW543" s="3"/>
      <c r="BX543" s="3"/>
      <c r="BY543" s="3"/>
      <c r="BZ543" s="3"/>
      <c r="CA543" s="3"/>
      <c r="CB543" s="3"/>
      <c r="CC543" s="3"/>
      <c r="CD543" s="3"/>
      <c r="CE543" s="3"/>
      <c r="CF543" s="3"/>
    </row>
    <row r="544" spans="1:84" x14ac:dyDescent="0.25">
      <c r="A544" s="3"/>
      <c r="B544" s="9"/>
      <c r="C544" s="9"/>
      <c r="D544" s="9"/>
      <c r="E544" s="3"/>
      <c r="F544" s="10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  <c r="BO544" s="3"/>
      <c r="BP544" s="3"/>
      <c r="BQ544" s="3"/>
      <c r="BR544" s="3"/>
      <c r="BS544" s="3"/>
      <c r="BT544" s="3"/>
      <c r="BU544" s="3"/>
      <c r="BV544" s="3"/>
      <c r="BW544" s="3"/>
      <c r="BX544" s="3"/>
      <c r="BY544" s="3"/>
      <c r="BZ544" s="3"/>
      <c r="CA544" s="3"/>
      <c r="CB544" s="3"/>
      <c r="CC544" s="3"/>
      <c r="CD544" s="3"/>
      <c r="CE544" s="3"/>
      <c r="CF544" s="3"/>
    </row>
    <row r="545" spans="1:84" x14ac:dyDescent="0.25">
      <c r="A545" s="3"/>
      <c r="B545" s="9"/>
      <c r="C545" s="9"/>
      <c r="D545" s="9"/>
      <c r="E545" s="3"/>
      <c r="F545" s="10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  <c r="BO545" s="3"/>
      <c r="BP545" s="3"/>
      <c r="BQ545" s="3"/>
      <c r="BR545" s="3"/>
      <c r="BS545" s="3"/>
      <c r="BT545" s="3"/>
      <c r="BU545" s="3"/>
      <c r="BV545" s="3"/>
      <c r="BW545" s="3"/>
      <c r="BX545" s="3"/>
      <c r="BY545" s="3"/>
      <c r="BZ545" s="3"/>
      <c r="CA545" s="3"/>
      <c r="CB545" s="3"/>
      <c r="CC545" s="3"/>
      <c r="CD545" s="3"/>
      <c r="CE545" s="3"/>
      <c r="CF545" s="3"/>
    </row>
    <row r="546" spans="1:84" x14ac:dyDescent="0.25">
      <c r="A546" s="3"/>
      <c r="B546" s="9"/>
      <c r="C546" s="9"/>
      <c r="D546" s="9"/>
      <c r="E546" s="3"/>
      <c r="F546" s="10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  <c r="BO546" s="3"/>
      <c r="BP546" s="3"/>
      <c r="BQ546" s="3"/>
      <c r="BR546" s="3"/>
      <c r="BS546" s="3"/>
      <c r="BT546" s="3"/>
      <c r="BU546" s="3"/>
      <c r="BV546" s="3"/>
      <c r="BW546" s="3"/>
      <c r="BX546" s="3"/>
      <c r="BY546" s="3"/>
      <c r="BZ546" s="3"/>
      <c r="CA546" s="3"/>
      <c r="CB546" s="3"/>
      <c r="CC546" s="3"/>
      <c r="CD546" s="3"/>
      <c r="CE546" s="3"/>
      <c r="CF546" s="3"/>
    </row>
    <row r="547" spans="1:84" x14ac:dyDescent="0.25">
      <c r="A547" s="3"/>
      <c r="B547" s="9"/>
      <c r="C547" s="9"/>
      <c r="D547" s="9"/>
      <c r="E547" s="3"/>
      <c r="F547" s="10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  <c r="BO547" s="3"/>
      <c r="BP547" s="3"/>
      <c r="BQ547" s="3"/>
      <c r="BR547" s="3"/>
      <c r="BS547" s="3"/>
      <c r="BT547" s="3"/>
      <c r="BU547" s="3"/>
      <c r="BV547" s="3"/>
      <c r="BW547" s="3"/>
      <c r="BX547" s="3"/>
      <c r="BY547" s="3"/>
      <c r="BZ547" s="3"/>
      <c r="CA547" s="3"/>
      <c r="CB547" s="3"/>
      <c r="CC547" s="3"/>
      <c r="CD547" s="3"/>
      <c r="CE547" s="3"/>
      <c r="CF547" s="3"/>
    </row>
    <row r="548" spans="1:84" x14ac:dyDescent="0.25">
      <c r="A548" s="3"/>
      <c r="B548" s="9"/>
      <c r="C548" s="9"/>
      <c r="D548" s="9"/>
      <c r="E548" s="3"/>
      <c r="F548" s="10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  <c r="BO548" s="3"/>
      <c r="BP548" s="3"/>
      <c r="BQ548" s="3"/>
      <c r="BR548" s="3"/>
      <c r="BS548" s="3"/>
      <c r="BT548" s="3"/>
      <c r="BU548" s="3"/>
      <c r="BV548" s="3"/>
      <c r="BW548" s="3"/>
      <c r="BX548" s="3"/>
      <c r="BY548" s="3"/>
      <c r="BZ548" s="3"/>
      <c r="CA548" s="3"/>
      <c r="CB548" s="3"/>
      <c r="CC548" s="3"/>
      <c r="CD548" s="3"/>
      <c r="CE548" s="3"/>
      <c r="CF548" s="3"/>
    </row>
    <row r="549" spans="1:84" x14ac:dyDescent="0.25">
      <c r="A549" s="3"/>
      <c r="B549" s="9"/>
      <c r="C549" s="9"/>
      <c r="D549" s="9"/>
      <c r="E549" s="3"/>
      <c r="F549" s="10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  <c r="BO549" s="3"/>
      <c r="BP549" s="3"/>
      <c r="BQ549" s="3"/>
      <c r="BR549" s="3"/>
      <c r="BS549" s="3"/>
      <c r="BT549" s="3"/>
      <c r="BU549" s="3"/>
      <c r="BV549" s="3"/>
      <c r="BW549" s="3"/>
      <c r="BX549" s="3"/>
      <c r="BY549" s="3"/>
      <c r="BZ549" s="3"/>
      <c r="CA549" s="3"/>
      <c r="CB549" s="3"/>
      <c r="CC549" s="3"/>
      <c r="CD549" s="3"/>
      <c r="CE549" s="3"/>
      <c r="CF549" s="3"/>
    </row>
    <row r="550" spans="1:84" x14ac:dyDescent="0.25">
      <c r="A550" s="3"/>
      <c r="B550" s="9"/>
      <c r="C550" s="9"/>
      <c r="D550" s="9"/>
      <c r="E550" s="3"/>
      <c r="F550" s="10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  <c r="BO550" s="3"/>
      <c r="BP550" s="3"/>
      <c r="BQ550" s="3"/>
      <c r="BR550" s="3"/>
      <c r="BS550" s="3"/>
      <c r="BT550" s="3"/>
      <c r="BU550" s="3"/>
      <c r="BV550" s="3"/>
      <c r="BW550" s="3"/>
      <c r="BX550" s="3"/>
      <c r="BY550" s="3"/>
      <c r="BZ550" s="3"/>
      <c r="CA550" s="3"/>
      <c r="CB550" s="3"/>
      <c r="CC550" s="3"/>
      <c r="CD550" s="3"/>
      <c r="CE550" s="3"/>
      <c r="CF550" s="3"/>
    </row>
    <row r="551" spans="1:84" x14ac:dyDescent="0.25">
      <c r="A551" s="3"/>
      <c r="B551" s="9"/>
      <c r="C551" s="9"/>
      <c r="D551" s="9"/>
      <c r="E551" s="3"/>
      <c r="F551" s="10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  <c r="BO551" s="3"/>
      <c r="BP551" s="3"/>
      <c r="BQ551" s="3"/>
      <c r="BR551" s="3"/>
      <c r="BS551" s="3"/>
      <c r="BT551" s="3"/>
      <c r="BU551" s="3"/>
      <c r="BV551" s="3"/>
      <c r="BW551" s="3"/>
      <c r="BX551" s="3"/>
      <c r="BY551" s="3"/>
      <c r="BZ551" s="3"/>
      <c r="CA551" s="3"/>
      <c r="CB551" s="3"/>
      <c r="CC551" s="3"/>
      <c r="CD551" s="3"/>
      <c r="CE551" s="3"/>
      <c r="CF551" s="3"/>
    </row>
    <row r="552" spans="1:84" x14ac:dyDescent="0.25">
      <c r="A552" s="3"/>
      <c r="B552" s="9"/>
      <c r="C552" s="9"/>
      <c r="D552" s="9"/>
      <c r="E552" s="3"/>
      <c r="F552" s="10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  <c r="BO552" s="3"/>
      <c r="BP552" s="3"/>
      <c r="BQ552" s="3"/>
      <c r="BR552" s="3"/>
      <c r="BS552" s="3"/>
      <c r="BT552" s="3"/>
      <c r="BU552" s="3"/>
      <c r="BV552" s="3"/>
      <c r="BW552" s="3"/>
      <c r="BX552" s="3"/>
      <c r="BY552" s="3"/>
      <c r="BZ552" s="3"/>
      <c r="CA552" s="3"/>
      <c r="CB552" s="3"/>
      <c r="CC552" s="3"/>
      <c r="CD552" s="3"/>
      <c r="CE552" s="3"/>
      <c r="CF552" s="3"/>
    </row>
    <row r="553" spans="1:84" x14ac:dyDescent="0.25">
      <c r="A553" s="3"/>
      <c r="B553" s="9"/>
      <c r="C553" s="9"/>
      <c r="D553" s="9"/>
      <c r="E553" s="3"/>
      <c r="F553" s="10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  <c r="BO553" s="3"/>
      <c r="BP553" s="3"/>
      <c r="BQ553" s="3"/>
      <c r="BR553" s="3"/>
      <c r="BS553" s="3"/>
      <c r="BT553" s="3"/>
      <c r="BU553" s="3"/>
      <c r="BV553" s="3"/>
      <c r="BW553" s="3"/>
      <c r="BX553" s="3"/>
      <c r="BY553" s="3"/>
      <c r="BZ553" s="3"/>
      <c r="CA553" s="3"/>
      <c r="CB553" s="3"/>
      <c r="CC553" s="3"/>
      <c r="CD553" s="3"/>
      <c r="CE553" s="3"/>
      <c r="CF553" s="3"/>
    </row>
    <row r="554" spans="1:84" x14ac:dyDescent="0.25">
      <c r="A554" s="3"/>
      <c r="B554" s="9"/>
      <c r="C554" s="9"/>
      <c r="D554" s="9"/>
      <c r="E554" s="3"/>
      <c r="F554" s="10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  <c r="BO554" s="3"/>
      <c r="BP554" s="3"/>
      <c r="BQ554" s="3"/>
      <c r="BR554" s="3"/>
      <c r="BS554" s="3"/>
      <c r="BT554" s="3"/>
      <c r="BU554" s="3"/>
      <c r="BV554" s="3"/>
      <c r="BW554" s="3"/>
      <c r="BX554" s="3"/>
      <c r="BY554" s="3"/>
      <c r="BZ554" s="3"/>
      <c r="CA554" s="3"/>
      <c r="CB554" s="3"/>
      <c r="CC554" s="3"/>
      <c r="CD554" s="3"/>
      <c r="CE554" s="3"/>
      <c r="CF554" s="3"/>
    </row>
    <row r="555" spans="1:84" x14ac:dyDescent="0.25">
      <c r="A555" s="3"/>
      <c r="B555" s="9"/>
      <c r="C555" s="9"/>
      <c r="D555" s="9"/>
      <c r="E555" s="3"/>
      <c r="F555" s="10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  <c r="BO555" s="3"/>
      <c r="BP555" s="3"/>
      <c r="BQ555" s="3"/>
      <c r="BR555" s="3"/>
      <c r="BS555" s="3"/>
      <c r="BT555" s="3"/>
      <c r="BU555" s="3"/>
      <c r="BV555" s="3"/>
      <c r="BW555" s="3"/>
      <c r="BX555" s="3"/>
      <c r="BY555" s="3"/>
      <c r="BZ555" s="3"/>
      <c r="CA555" s="3"/>
      <c r="CB555" s="3"/>
      <c r="CC555" s="3"/>
      <c r="CD555" s="3"/>
      <c r="CE555" s="3"/>
      <c r="CF555" s="3"/>
    </row>
    <row r="556" spans="1:84" x14ac:dyDescent="0.25">
      <c r="A556" s="3"/>
      <c r="B556" s="9"/>
      <c r="C556" s="9"/>
      <c r="D556" s="9"/>
      <c r="E556" s="3"/>
      <c r="F556" s="10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  <c r="BO556" s="3"/>
      <c r="BP556" s="3"/>
      <c r="BQ556" s="3"/>
      <c r="BR556" s="3"/>
      <c r="BS556" s="3"/>
      <c r="BT556" s="3"/>
      <c r="BU556" s="3"/>
      <c r="BV556" s="3"/>
      <c r="BW556" s="3"/>
      <c r="BX556" s="3"/>
      <c r="BY556" s="3"/>
      <c r="BZ556" s="3"/>
      <c r="CA556" s="3"/>
      <c r="CB556" s="3"/>
      <c r="CC556" s="3"/>
      <c r="CD556" s="3"/>
      <c r="CE556" s="3"/>
      <c r="CF556" s="3"/>
    </row>
    <row r="557" spans="1:84" x14ac:dyDescent="0.25">
      <c r="A557" s="3"/>
      <c r="B557" s="9"/>
      <c r="C557" s="9"/>
      <c r="D557" s="9"/>
      <c r="E557" s="3"/>
      <c r="F557" s="10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  <c r="BO557" s="3"/>
      <c r="BP557" s="3"/>
      <c r="BQ557" s="3"/>
      <c r="BR557" s="3"/>
      <c r="BS557" s="3"/>
      <c r="BT557" s="3"/>
      <c r="BU557" s="3"/>
      <c r="BV557" s="3"/>
      <c r="BW557" s="3"/>
      <c r="BX557" s="3"/>
      <c r="BY557" s="3"/>
      <c r="BZ557" s="3"/>
      <c r="CA557" s="3"/>
      <c r="CB557" s="3"/>
      <c r="CC557" s="3"/>
      <c r="CD557" s="3"/>
      <c r="CE557" s="3"/>
      <c r="CF557" s="3"/>
    </row>
    <row r="558" spans="1:84" x14ac:dyDescent="0.25">
      <c r="A558" s="3"/>
      <c r="B558" s="9"/>
      <c r="C558" s="9"/>
      <c r="D558" s="9"/>
      <c r="E558" s="3"/>
      <c r="F558" s="10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  <c r="BO558" s="3"/>
      <c r="BP558" s="3"/>
      <c r="BQ558" s="3"/>
      <c r="BR558" s="3"/>
      <c r="BS558" s="3"/>
      <c r="BT558" s="3"/>
      <c r="BU558" s="3"/>
      <c r="BV558" s="3"/>
      <c r="BW558" s="3"/>
      <c r="BX558" s="3"/>
      <c r="BY558" s="3"/>
      <c r="BZ558" s="3"/>
      <c r="CA558" s="3"/>
      <c r="CB558" s="3"/>
      <c r="CC558" s="3"/>
      <c r="CD558" s="3"/>
      <c r="CE558" s="3"/>
      <c r="CF558" s="3"/>
    </row>
    <row r="559" spans="1:84" x14ac:dyDescent="0.25">
      <c r="A559" s="3"/>
      <c r="B559" s="9"/>
      <c r="C559" s="9"/>
      <c r="D559" s="9"/>
      <c r="E559" s="3"/>
      <c r="F559" s="10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  <c r="BO559" s="3"/>
      <c r="BP559" s="3"/>
      <c r="BQ559" s="3"/>
      <c r="BR559" s="3"/>
      <c r="BS559" s="3"/>
      <c r="BT559" s="3"/>
      <c r="BU559" s="3"/>
      <c r="BV559" s="3"/>
      <c r="BW559" s="3"/>
      <c r="BX559" s="3"/>
      <c r="BY559" s="3"/>
      <c r="BZ559" s="3"/>
      <c r="CA559" s="3"/>
      <c r="CB559" s="3"/>
      <c r="CC559" s="3"/>
      <c r="CD559" s="3"/>
      <c r="CE559" s="3"/>
      <c r="CF559" s="3"/>
    </row>
    <row r="560" spans="1:84" x14ac:dyDescent="0.25">
      <c r="A560" s="3"/>
      <c r="B560" s="9"/>
      <c r="C560" s="9"/>
      <c r="D560" s="9"/>
      <c r="E560" s="3"/>
      <c r="F560" s="10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  <c r="BO560" s="3"/>
      <c r="BP560" s="3"/>
      <c r="BQ560" s="3"/>
      <c r="BR560" s="3"/>
      <c r="BS560" s="3"/>
      <c r="BT560" s="3"/>
      <c r="BU560" s="3"/>
      <c r="BV560" s="3"/>
      <c r="BW560" s="3"/>
      <c r="BX560" s="3"/>
      <c r="BY560" s="3"/>
      <c r="BZ560" s="3"/>
      <c r="CA560" s="3"/>
      <c r="CB560" s="3"/>
      <c r="CC560" s="3"/>
      <c r="CD560" s="3"/>
      <c r="CE560" s="3"/>
      <c r="CF560" s="3"/>
    </row>
    <row r="561" spans="1:84" x14ac:dyDescent="0.25">
      <c r="A561" s="3"/>
      <c r="B561" s="9"/>
      <c r="C561" s="9"/>
      <c r="D561" s="9"/>
      <c r="E561" s="3"/>
      <c r="F561" s="10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  <c r="BO561" s="3"/>
      <c r="BP561" s="3"/>
      <c r="BQ561" s="3"/>
      <c r="BR561" s="3"/>
      <c r="BS561" s="3"/>
      <c r="BT561" s="3"/>
      <c r="BU561" s="3"/>
      <c r="BV561" s="3"/>
      <c r="BW561" s="3"/>
      <c r="BX561" s="3"/>
      <c r="BY561" s="3"/>
      <c r="BZ561" s="3"/>
      <c r="CA561" s="3"/>
      <c r="CB561" s="3"/>
      <c r="CC561" s="3"/>
      <c r="CD561" s="3"/>
      <c r="CE561" s="3"/>
      <c r="CF561" s="3"/>
    </row>
    <row r="562" spans="1:84" x14ac:dyDescent="0.25">
      <c r="A562" s="3"/>
      <c r="B562" s="9"/>
      <c r="C562" s="9"/>
      <c r="D562" s="9"/>
      <c r="E562" s="3"/>
      <c r="F562" s="10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  <c r="BO562" s="3"/>
      <c r="BP562" s="3"/>
      <c r="BQ562" s="3"/>
      <c r="BR562" s="3"/>
      <c r="BS562" s="3"/>
      <c r="BT562" s="3"/>
      <c r="BU562" s="3"/>
      <c r="BV562" s="3"/>
      <c r="BW562" s="3"/>
      <c r="BX562" s="3"/>
      <c r="BY562" s="3"/>
      <c r="BZ562" s="3"/>
      <c r="CA562" s="3"/>
      <c r="CB562" s="3"/>
      <c r="CC562" s="3"/>
      <c r="CD562" s="3"/>
      <c r="CE562" s="3"/>
      <c r="CF562" s="3"/>
    </row>
    <row r="563" spans="1:84" x14ac:dyDescent="0.25">
      <c r="A563" s="3"/>
      <c r="B563" s="9"/>
      <c r="C563" s="9"/>
      <c r="D563" s="9"/>
      <c r="E563" s="3"/>
      <c r="F563" s="10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  <c r="BO563" s="3"/>
      <c r="BP563" s="3"/>
      <c r="BQ563" s="3"/>
      <c r="BR563" s="3"/>
      <c r="BS563" s="3"/>
      <c r="BT563" s="3"/>
      <c r="BU563" s="3"/>
      <c r="BV563" s="3"/>
      <c r="BW563" s="3"/>
      <c r="BX563" s="3"/>
      <c r="BY563" s="3"/>
      <c r="BZ563" s="3"/>
      <c r="CA563" s="3"/>
      <c r="CB563" s="3"/>
      <c r="CC563" s="3"/>
      <c r="CD563" s="3"/>
      <c r="CE563" s="3"/>
      <c r="CF563" s="3"/>
    </row>
    <row r="564" spans="1:84" x14ac:dyDescent="0.25">
      <c r="A564" s="3"/>
      <c r="B564" s="9"/>
      <c r="C564" s="9"/>
      <c r="D564" s="9"/>
      <c r="E564" s="3"/>
      <c r="F564" s="10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  <c r="BO564" s="3"/>
      <c r="BP564" s="3"/>
      <c r="BQ564" s="3"/>
      <c r="BR564" s="3"/>
      <c r="BS564" s="3"/>
      <c r="BT564" s="3"/>
      <c r="BU564" s="3"/>
      <c r="BV564" s="3"/>
      <c r="BW564" s="3"/>
      <c r="BX564" s="3"/>
      <c r="BY564" s="3"/>
      <c r="BZ564" s="3"/>
      <c r="CA564" s="3"/>
      <c r="CB564" s="3"/>
      <c r="CC564" s="3"/>
      <c r="CD564" s="3"/>
      <c r="CE564" s="3"/>
      <c r="CF564" s="3"/>
    </row>
    <row r="565" spans="1:84" x14ac:dyDescent="0.25">
      <c r="A565" s="3"/>
      <c r="B565" s="9"/>
      <c r="C565" s="9"/>
      <c r="D565" s="9"/>
      <c r="E565" s="3"/>
      <c r="F565" s="10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  <c r="BO565" s="3"/>
      <c r="BP565" s="3"/>
      <c r="BQ565" s="3"/>
      <c r="BR565" s="3"/>
      <c r="BS565" s="3"/>
      <c r="BT565" s="3"/>
      <c r="BU565" s="3"/>
      <c r="BV565" s="3"/>
      <c r="BW565" s="3"/>
      <c r="BX565" s="3"/>
      <c r="BY565" s="3"/>
      <c r="BZ565" s="3"/>
      <c r="CA565" s="3"/>
      <c r="CB565" s="3"/>
      <c r="CC565" s="3"/>
      <c r="CD565" s="3"/>
      <c r="CE565" s="3"/>
      <c r="CF565" s="3"/>
    </row>
    <row r="566" spans="1:84" x14ac:dyDescent="0.25">
      <c r="A566" s="3"/>
      <c r="B566" s="9"/>
      <c r="C566" s="9"/>
      <c r="D566" s="9"/>
      <c r="E566" s="3"/>
      <c r="F566" s="10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  <c r="BO566" s="3"/>
      <c r="BP566" s="3"/>
      <c r="BQ566" s="3"/>
      <c r="BR566" s="3"/>
      <c r="BS566" s="3"/>
      <c r="BT566" s="3"/>
      <c r="BU566" s="3"/>
      <c r="BV566" s="3"/>
      <c r="BW566" s="3"/>
      <c r="BX566" s="3"/>
      <c r="BY566" s="3"/>
      <c r="BZ566" s="3"/>
      <c r="CA566" s="3"/>
      <c r="CB566" s="3"/>
      <c r="CC566" s="3"/>
      <c r="CD566" s="3"/>
      <c r="CE566" s="3"/>
      <c r="CF566" s="3"/>
    </row>
    <row r="567" spans="1:84" x14ac:dyDescent="0.25">
      <c r="A567" s="3"/>
      <c r="B567" s="9"/>
      <c r="C567" s="9"/>
      <c r="D567" s="9"/>
      <c r="E567" s="3"/>
      <c r="F567" s="10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  <c r="BO567" s="3"/>
      <c r="BP567" s="3"/>
      <c r="BQ567" s="3"/>
      <c r="BR567" s="3"/>
      <c r="BS567" s="3"/>
      <c r="BT567" s="3"/>
      <c r="BU567" s="3"/>
      <c r="BV567" s="3"/>
      <c r="BW567" s="3"/>
      <c r="BX567" s="3"/>
      <c r="BY567" s="3"/>
      <c r="BZ567" s="3"/>
      <c r="CA567" s="3"/>
      <c r="CB567" s="3"/>
      <c r="CC567" s="3"/>
      <c r="CD567" s="3"/>
      <c r="CE567" s="3"/>
      <c r="CF567" s="3"/>
    </row>
    <row r="568" spans="1:84" x14ac:dyDescent="0.25">
      <c r="A568" s="3"/>
      <c r="B568" s="9"/>
      <c r="C568" s="9"/>
      <c r="D568" s="9"/>
      <c r="E568" s="3"/>
      <c r="F568" s="10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  <c r="BO568" s="3"/>
      <c r="BP568" s="3"/>
      <c r="BQ568" s="3"/>
      <c r="BR568" s="3"/>
      <c r="BS568" s="3"/>
      <c r="BT568" s="3"/>
      <c r="BU568" s="3"/>
      <c r="BV568" s="3"/>
      <c r="BW568" s="3"/>
      <c r="BX568" s="3"/>
      <c r="BY568" s="3"/>
      <c r="BZ568" s="3"/>
      <c r="CA568" s="3"/>
      <c r="CB568" s="3"/>
      <c r="CC568" s="3"/>
      <c r="CD568" s="3"/>
      <c r="CE568" s="3"/>
      <c r="CF568" s="3"/>
    </row>
    <row r="569" spans="1:84" x14ac:dyDescent="0.25">
      <c r="A569" s="3"/>
      <c r="B569" s="9"/>
      <c r="C569" s="9"/>
      <c r="D569" s="9"/>
      <c r="E569" s="3"/>
      <c r="F569" s="10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  <c r="BO569" s="3"/>
      <c r="BP569" s="3"/>
      <c r="BQ569" s="3"/>
      <c r="BR569" s="3"/>
      <c r="BS569" s="3"/>
      <c r="BT569" s="3"/>
      <c r="BU569" s="3"/>
      <c r="BV569" s="3"/>
      <c r="BW569" s="3"/>
      <c r="BX569" s="3"/>
      <c r="BY569" s="3"/>
      <c r="BZ569" s="3"/>
      <c r="CA569" s="3"/>
      <c r="CB569" s="3"/>
      <c r="CC569" s="3"/>
      <c r="CD569" s="3"/>
      <c r="CE569" s="3"/>
      <c r="CF569" s="3"/>
    </row>
    <row r="570" spans="1:84" x14ac:dyDescent="0.25">
      <c r="A570" s="3"/>
      <c r="B570" s="9"/>
      <c r="C570" s="9"/>
      <c r="D570" s="9"/>
      <c r="E570" s="3"/>
      <c r="F570" s="10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  <c r="BO570" s="3"/>
      <c r="BP570" s="3"/>
      <c r="BQ570" s="3"/>
      <c r="BR570" s="3"/>
      <c r="BS570" s="3"/>
      <c r="BT570" s="3"/>
      <c r="BU570" s="3"/>
      <c r="BV570" s="3"/>
      <c r="BW570" s="3"/>
      <c r="BX570" s="3"/>
      <c r="BY570" s="3"/>
      <c r="BZ570" s="3"/>
      <c r="CA570" s="3"/>
      <c r="CB570" s="3"/>
      <c r="CC570" s="3"/>
      <c r="CD570" s="3"/>
      <c r="CE570" s="3"/>
      <c r="CF570" s="3"/>
    </row>
    <row r="571" spans="1:84" x14ac:dyDescent="0.25">
      <c r="A571" s="3"/>
      <c r="B571" s="9"/>
      <c r="C571" s="9"/>
      <c r="D571" s="9"/>
      <c r="E571" s="3"/>
      <c r="F571" s="10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  <c r="BO571" s="3"/>
      <c r="BP571" s="3"/>
      <c r="BQ571" s="3"/>
      <c r="BR571" s="3"/>
      <c r="BS571" s="3"/>
      <c r="BT571" s="3"/>
      <c r="BU571" s="3"/>
      <c r="BV571" s="3"/>
      <c r="BW571" s="3"/>
      <c r="BX571" s="3"/>
      <c r="BY571" s="3"/>
      <c r="BZ571" s="3"/>
      <c r="CA571" s="3"/>
      <c r="CB571" s="3"/>
      <c r="CC571" s="3"/>
      <c r="CD571" s="3"/>
      <c r="CE571" s="3"/>
      <c r="CF571" s="3"/>
    </row>
    <row r="572" spans="1:84" x14ac:dyDescent="0.25">
      <c r="A572" s="3"/>
      <c r="B572" s="9"/>
      <c r="C572" s="9"/>
      <c r="D572" s="9"/>
      <c r="E572" s="3"/>
      <c r="F572" s="10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  <c r="BO572" s="3"/>
      <c r="BP572" s="3"/>
      <c r="BQ572" s="3"/>
      <c r="BR572" s="3"/>
      <c r="BS572" s="3"/>
      <c r="BT572" s="3"/>
      <c r="BU572" s="3"/>
      <c r="BV572" s="3"/>
      <c r="BW572" s="3"/>
      <c r="BX572" s="3"/>
      <c r="BY572" s="3"/>
      <c r="BZ572" s="3"/>
      <c r="CA572" s="3"/>
      <c r="CB572" s="3"/>
      <c r="CC572" s="3"/>
      <c r="CD572" s="3"/>
      <c r="CE572" s="3"/>
      <c r="CF572" s="3"/>
    </row>
    <row r="573" spans="1:84" x14ac:dyDescent="0.25">
      <c r="A573" s="3"/>
      <c r="B573" s="9"/>
      <c r="C573" s="9"/>
      <c r="D573" s="9"/>
      <c r="E573" s="3"/>
      <c r="F573" s="10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  <c r="BO573" s="3"/>
      <c r="BP573" s="3"/>
      <c r="BQ573" s="3"/>
      <c r="BR573" s="3"/>
      <c r="BS573" s="3"/>
      <c r="BT573" s="3"/>
      <c r="BU573" s="3"/>
      <c r="BV573" s="3"/>
      <c r="BW573" s="3"/>
      <c r="BX573" s="3"/>
      <c r="BY573" s="3"/>
      <c r="BZ573" s="3"/>
      <c r="CA573" s="3"/>
      <c r="CB573" s="3"/>
      <c r="CC573" s="3"/>
      <c r="CD573" s="3"/>
      <c r="CE573" s="3"/>
      <c r="CF573" s="3"/>
    </row>
    <row r="574" spans="1:84" x14ac:dyDescent="0.25">
      <c r="A574" s="3"/>
      <c r="B574" s="9"/>
      <c r="C574" s="9"/>
      <c r="D574" s="9"/>
      <c r="E574" s="3"/>
      <c r="F574" s="10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  <c r="BO574" s="3"/>
      <c r="BP574" s="3"/>
      <c r="BQ574" s="3"/>
      <c r="BR574" s="3"/>
      <c r="BS574" s="3"/>
      <c r="BT574" s="3"/>
      <c r="BU574" s="3"/>
      <c r="BV574" s="3"/>
      <c r="BW574" s="3"/>
      <c r="BX574" s="3"/>
      <c r="BY574" s="3"/>
      <c r="BZ574" s="3"/>
      <c r="CA574" s="3"/>
      <c r="CB574" s="3"/>
      <c r="CC574" s="3"/>
      <c r="CD574" s="3"/>
      <c r="CE574" s="3"/>
      <c r="CF574" s="3"/>
    </row>
    <row r="575" spans="1:84" x14ac:dyDescent="0.25">
      <c r="A575" s="3"/>
      <c r="B575" s="9"/>
      <c r="C575" s="9"/>
      <c r="D575" s="9"/>
      <c r="E575" s="3"/>
      <c r="F575" s="10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  <c r="BO575" s="3"/>
      <c r="BP575" s="3"/>
      <c r="BQ575" s="3"/>
      <c r="BR575" s="3"/>
      <c r="BS575" s="3"/>
      <c r="BT575" s="3"/>
      <c r="BU575" s="3"/>
      <c r="BV575" s="3"/>
      <c r="BW575" s="3"/>
      <c r="BX575" s="3"/>
      <c r="BY575" s="3"/>
      <c r="BZ575" s="3"/>
      <c r="CA575" s="3"/>
      <c r="CB575" s="3"/>
      <c r="CC575" s="3"/>
      <c r="CD575" s="3"/>
      <c r="CE575" s="3"/>
      <c r="CF575" s="3"/>
    </row>
    <row r="576" spans="1:84" x14ac:dyDescent="0.25">
      <c r="A576" s="3"/>
      <c r="B576" s="9"/>
      <c r="C576" s="9"/>
      <c r="D576" s="9"/>
      <c r="E576" s="3"/>
      <c r="F576" s="10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  <c r="BO576" s="3"/>
      <c r="BP576" s="3"/>
      <c r="BQ576" s="3"/>
      <c r="BR576" s="3"/>
      <c r="BS576" s="3"/>
      <c r="BT576" s="3"/>
      <c r="BU576" s="3"/>
      <c r="BV576" s="3"/>
      <c r="BW576" s="3"/>
      <c r="BX576" s="3"/>
      <c r="BY576" s="3"/>
      <c r="BZ576" s="3"/>
      <c r="CA576" s="3"/>
      <c r="CB576" s="3"/>
      <c r="CC576" s="3"/>
      <c r="CD576" s="3"/>
      <c r="CE576" s="3"/>
      <c r="CF576" s="3"/>
    </row>
    <row r="577" spans="1:84" x14ac:dyDescent="0.25">
      <c r="A577" s="3"/>
      <c r="B577" s="9"/>
      <c r="C577" s="9"/>
      <c r="D577" s="9"/>
      <c r="E577" s="3"/>
      <c r="F577" s="10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  <c r="BO577" s="3"/>
      <c r="BP577" s="3"/>
      <c r="BQ577" s="3"/>
      <c r="BR577" s="3"/>
      <c r="BS577" s="3"/>
      <c r="BT577" s="3"/>
      <c r="BU577" s="3"/>
      <c r="BV577" s="3"/>
      <c r="BW577" s="3"/>
      <c r="BX577" s="3"/>
      <c r="BY577" s="3"/>
      <c r="BZ577" s="3"/>
      <c r="CA577" s="3"/>
      <c r="CB577" s="3"/>
      <c r="CC577" s="3"/>
      <c r="CD577" s="3"/>
      <c r="CE577" s="3"/>
      <c r="CF577" s="3"/>
    </row>
    <row r="578" spans="1:84" x14ac:dyDescent="0.25">
      <c r="A578" s="3"/>
      <c r="B578" s="9"/>
      <c r="C578" s="9"/>
      <c r="D578" s="9"/>
      <c r="E578" s="3"/>
      <c r="F578" s="10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  <c r="BO578" s="3"/>
      <c r="BP578" s="3"/>
      <c r="BQ578" s="3"/>
      <c r="BR578" s="3"/>
      <c r="BS578" s="3"/>
      <c r="BT578" s="3"/>
      <c r="BU578" s="3"/>
      <c r="BV578" s="3"/>
      <c r="BW578" s="3"/>
      <c r="BX578" s="3"/>
      <c r="BY578" s="3"/>
      <c r="BZ578" s="3"/>
      <c r="CA578" s="3"/>
      <c r="CB578" s="3"/>
      <c r="CC578" s="3"/>
      <c r="CD578" s="3"/>
      <c r="CE578" s="3"/>
      <c r="CF578" s="3"/>
    </row>
    <row r="579" spans="1:84" x14ac:dyDescent="0.25">
      <c r="A579" s="3"/>
      <c r="B579" s="9"/>
      <c r="C579" s="9"/>
      <c r="D579" s="9"/>
      <c r="E579" s="3"/>
      <c r="F579" s="10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  <c r="BO579" s="3"/>
      <c r="BP579" s="3"/>
      <c r="BQ579" s="3"/>
      <c r="BR579" s="3"/>
      <c r="BS579" s="3"/>
      <c r="BT579" s="3"/>
      <c r="BU579" s="3"/>
      <c r="BV579" s="3"/>
      <c r="BW579" s="3"/>
      <c r="BX579" s="3"/>
      <c r="BY579" s="3"/>
      <c r="BZ579" s="3"/>
      <c r="CA579" s="3"/>
      <c r="CB579" s="3"/>
      <c r="CC579" s="3"/>
      <c r="CD579" s="3"/>
      <c r="CE579" s="3"/>
      <c r="CF579" s="3"/>
    </row>
    <row r="580" spans="1:84" x14ac:dyDescent="0.25">
      <c r="A580" s="3"/>
      <c r="B580" s="9"/>
      <c r="C580" s="9"/>
      <c r="D580" s="9"/>
      <c r="E580" s="3"/>
      <c r="F580" s="10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  <c r="BO580" s="3"/>
      <c r="BP580" s="3"/>
      <c r="BQ580" s="3"/>
      <c r="BR580" s="3"/>
      <c r="BS580" s="3"/>
      <c r="BT580" s="3"/>
      <c r="BU580" s="3"/>
      <c r="BV580" s="3"/>
      <c r="BW580" s="3"/>
      <c r="BX580" s="3"/>
      <c r="BY580" s="3"/>
      <c r="BZ580" s="3"/>
      <c r="CA580" s="3"/>
      <c r="CB580" s="3"/>
      <c r="CC580" s="3"/>
      <c r="CD580" s="3"/>
      <c r="CE580" s="3"/>
      <c r="CF580" s="3"/>
    </row>
    <row r="581" spans="1:84" x14ac:dyDescent="0.25">
      <c r="A581" s="3"/>
      <c r="B581" s="9"/>
      <c r="C581" s="9"/>
      <c r="D581" s="9"/>
      <c r="E581" s="3"/>
      <c r="F581" s="10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  <c r="BO581" s="3"/>
      <c r="BP581" s="3"/>
      <c r="BQ581" s="3"/>
      <c r="BR581" s="3"/>
      <c r="BS581" s="3"/>
      <c r="BT581" s="3"/>
      <c r="BU581" s="3"/>
      <c r="BV581" s="3"/>
      <c r="BW581" s="3"/>
      <c r="BX581" s="3"/>
      <c r="BY581" s="3"/>
      <c r="BZ581" s="3"/>
      <c r="CA581" s="3"/>
      <c r="CB581" s="3"/>
      <c r="CC581" s="3"/>
      <c r="CD581" s="3"/>
      <c r="CE581" s="3"/>
      <c r="CF581" s="3"/>
    </row>
    <row r="582" spans="1:84" x14ac:dyDescent="0.25">
      <c r="A582" s="3"/>
      <c r="B582" s="9"/>
      <c r="C582" s="9"/>
      <c r="D582" s="9"/>
      <c r="E582" s="3"/>
      <c r="F582" s="10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  <c r="BO582" s="3"/>
      <c r="BP582" s="3"/>
      <c r="BQ582" s="3"/>
      <c r="BR582" s="3"/>
      <c r="BS582" s="3"/>
      <c r="BT582" s="3"/>
      <c r="BU582" s="3"/>
      <c r="BV582" s="3"/>
      <c r="BW582" s="3"/>
      <c r="BX582" s="3"/>
      <c r="BY582" s="3"/>
      <c r="BZ582" s="3"/>
      <c r="CA582" s="3"/>
      <c r="CB582" s="3"/>
      <c r="CC582" s="3"/>
      <c r="CD582" s="3"/>
      <c r="CE582" s="3"/>
      <c r="CF582" s="3"/>
    </row>
    <row r="583" spans="1:84" x14ac:dyDescent="0.25">
      <c r="A583" s="3"/>
      <c r="B583" s="9"/>
      <c r="C583" s="9"/>
      <c r="D583" s="9"/>
      <c r="E583" s="3"/>
      <c r="F583" s="10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  <c r="BO583" s="3"/>
      <c r="BP583" s="3"/>
      <c r="BQ583" s="3"/>
      <c r="BR583" s="3"/>
      <c r="BS583" s="3"/>
      <c r="BT583" s="3"/>
      <c r="BU583" s="3"/>
      <c r="BV583" s="3"/>
      <c r="BW583" s="3"/>
      <c r="BX583" s="3"/>
      <c r="BY583" s="3"/>
      <c r="BZ583" s="3"/>
      <c r="CA583" s="3"/>
      <c r="CB583" s="3"/>
      <c r="CC583" s="3"/>
      <c r="CD583" s="3"/>
      <c r="CE583" s="3"/>
      <c r="CF583" s="3"/>
    </row>
    <row r="584" spans="1:84" x14ac:dyDescent="0.25">
      <c r="A584" s="3"/>
      <c r="B584" s="9"/>
      <c r="C584" s="9"/>
      <c r="D584" s="9"/>
      <c r="E584" s="3"/>
      <c r="F584" s="10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  <c r="BO584" s="3"/>
      <c r="BP584" s="3"/>
      <c r="BQ584" s="3"/>
      <c r="BR584" s="3"/>
      <c r="BS584" s="3"/>
      <c r="BT584" s="3"/>
      <c r="BU584" s="3"/>
      <c r="BV584" s="3"/>
      <c r="BW584" s="3"/>
      <c r="BX584" s="3"/>
      <c r="BY584" s="3"/>
      <c r="BZ584" s="3"/>
      <c r="CA584" s="3"/>
      <c r="CB584" s="3"/>
      <c r="CC584" s="3"/>
      <c r="CD584" s="3"/>
      <c r="CE584" s="3"/>
      <c r="CF584" s="3"/>
    </row>
    <row r="585" spans="1:84" x14ac:dyDescent="0.25">
      <c r="A585" s="3"/>
      <c r="B585" s="9"/>
      <c r="C585" s="9"/>
      <c r="D585" s="9"/>
      <c r="E585" s="3"/>
      <c r="F585" s="10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  <c r="BO585" s="3"/>
      <c r="BP585" s="3"/>
      <c r="BQ585" s="3"/>
      <c r="BR585" s="3"/>
      <c r="BS585" s="3"/>
      <c r="BT585" s="3"/>
      <c r="BU585" s="3"/>
      <c r="BV585" s="3"/>
      <c r="BW585" s="3"/>
      <c r="BX585" s="3"/>
      <c r="BY585" s="3"/>
      <c r="BZ585" s="3"/>
      <c r="CA585" s="3"/>
      <c r="CB585" s="3"/>
      <c r="CC585" s="3"/>
      <c r="CD585" s="3"/>
      <c r="CE585" s="3"/>
      <c r="CF585" s="3"/>
    </row>
    <row r="586" spans="1:84" x14ac:dyDescent="0.25">
      <c r="A586" s="3"/>
      <c r="B586" s="9"/>
      <c r="C586" s="9"/>
      <c r="D586" s="9"/>
      <c r="E586" s="3"/>
      <c r="F586" s="10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  <c r="BO586" s="3"/>
      <c r="BP586" s="3"/>
      <c r="BQ586" s="3"/>
      <c r="BR586" s="3"/>
      <c r="BS586" s="3"/>
      <c r="BT586" s="3"/>
      <c r="BU586" s="3"/>
      <c r="BV586" s="3"/>
      <c r="BW586" s="3"/>
      <c r="BX586" s="3"/>
      <c r="BY586" s="3"/>
      <c r="BZ586" s="3"/>
      <c r="CA586" s="3"/>
      <c r="CB586" s="3"/>
      <c r="CC586" s="3"/>
      <c r="CD586" s="3"/>
      <c r="CE586" s="3"/>
      <c r="CF586" s="3"/>
    </row>
    <row r="587" spans="1:84" x14ac:dyDescent="0.25">
      <c r="A587" s="3"/>
      <c r="B587" s="9"/>
      <c r="C587" s="9"/>
      <c r="D587" s="9"/>
      <c r="E587" s="3"/>
      <c r="F587" s="10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  <c r="BO587" s="3"/>
      <c r="BP587" s="3"/>
      <c r="BQ587" s="3"/>
      <c r="BR587" s="3"/>
      <c r="BS587" s="3"/>
      <c r="BT587" s="3"/>
      <c r="BU587" s="3"/>
      <c r="BV587" s="3"/>
      <c r="BW587" s="3"/>
      <c r="BX587" s="3"/>
      <c r="BY587" s="3"/>
      <c r="BZ587" s="3"/>
      <c r="CA587" s="3"/>
      <c r="CB587" s="3"/>
      <c r="CC587" s="3"/>
      <c r="CD587" s="3"/>
      <c r="CE587" s="3"/>
      <c r="CF587" s="3"/>
    </row>
    <row r="588" spans="1:84" x14ac:dyDescent="0.25">
      <c r="A588" s="3"/>
      <c r="B588" s="9"/>
      <c r="C588" s="9"/>
      <c r="D588" s="9"/>
      <c r="E588" s="3"/>
      <c r="F588" s="10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  <c r="BO588" s="3"/>
      <c r="BP588" s="3"/>
      <c r="BQ588" s="3"/>
      <c r="BR588" s="3"/>
      <c r="BS588" s="3"/>
      <c r="BT588" s="3"/>
      <c r="BU588" s="3"/>
      <c r="BV588" s="3"/>
      <c r="BW588" s="3"/>
      <c r="BX588" s="3"/>
      <c r="BY588" s="3"/>
      <c r="BZ588" s="3"/>
      <c r="CA588" s="3"/>
      <c r="CB588" s="3"/>
      <c r="CC588" s="3"/>
      <c r="CD588" s="3"/>
      <c r="CE588" s="3"/>
      <c r="CF588" s="3"/>
    </row>
    <row r="589" spans="1:84" x14ac:dyDescent="0.25">
      <c r="A589" s="3"/>
      <c r="B589" s="9"/>
      <c r="C589" s="9"/>
      <c r="D589" s="9"/>
      <c r="E589" s="3"/>
      <c r="F589" s="10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  <c r="BO589" s="3"/>
      <c r="BP589" s="3"/>
      <c r="BQ589" s="3"/>
      <c r="BR589" s="3"/>
      <c r="BS589" s="3"/>
      <c r="BT589" s="3"/>
      <c r="BU589" s="3"/>
      <c r="BV589" s="3"/>
      <c r="BW589" s="3"/>
      <c r="BX589" s="3"/>
      <c r="BY589" s="3"/>
      <c r="BZ589" s="3"/>
      <c r="CA589" s="3"/>
      <c r="CB589" s="3"/>
      <c r="CC589" s="3"/>
      <c r="CD589" s="3"/>
      <c r="CE589" s="3"/>
      <c r="CF589" s="3"/>
    </row>
    <row r="590" spans="1:84" x14ac:dyDescent="0.25">
      <c r="A590" s="3"/>
      <c r="B590" s="9"/>
      <c r="C590" s="9"/>
      <c r="D590" s="9"/>
      <c r="E590" s="3"/>
      <c r="F590" s="10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  <c r="BO590" s="3"/>
      <c r="BP590" s="3"/>
      <c r="BQ590" s="3"/>
      <c r="BR590" s="3"/>
      <c r="BS590" s="3"/>
      <c r="BT590" s="3"/>
      <c r="BU590" s="3"/>
      <c r="BV590" s="3"/>
      <c r="BW590" s="3"/>
      <c r="BX590" s="3"/>
      <c r="BY590" s="3"/>
      <c r="BZ590" s="3"/>
      <c r="CA590" s="3"/>
      <c r="CB590" s="3"/>
      <c r="CC590" s="3"/>
      <c r="CD590" s="3"/>
      <c r="CE590" s="3"/>
      <c r="CF590" s="3"/>
    </row>
    <row r="591" spans="1:84" x14ac:dyDescent="0.25">
      <c r="A591" s="3"/>
      <c r="B591" s="9"/>
      <c r="C591" s="9"/>
      <c r="D591" s="9"/>
      <c r="E591" s="3"/>
      <c r="F591" s="10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  <c r="BO591" s="3"/>
      <c r="BP591" s="3"/>
      <c r="BQ591" s="3"/>
      <c r="BR591" s="3"/>
      <c r="BS591" s="3"/>
      <c r="BT591" s="3"/>
      <c r="BU591" s="3"/>
      <c r="BV591" s="3"/>
      <c r="BW591" s="3"/>
      <c r="BX591" s="3"/>
      <c r="BY591" s="3"/>
      <c r="BZ591" s="3"/>
      <c r="CA591" s="3"/>
      <c r="CB591" s="3"/>
      <c r="CC591" s="3"/>
      <c r="CD591" s="3"/>
      <c r="CE591" s="3"/>
      <c r="CF591" s="3"/>
    </row>
    <row r="592" spans="1:84" x14ac:dyDescent="0.25">
      <c r="A592" s="3"/>
      <c r="B592" s="9"/>
      <c r="C592" s="9"/>
      <c r="D592" s="9"/>
      <c r="E592" s="3"/>
      <c r="F592" s="10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  <c r="BO592" s="3"/>
      <c r="BP592" s="3"/>
      <c r="BQ592" s="3"/>
      <c r="BR592" s="3"/>
      <c r="BS592" s="3"/>
      <c r="BT592" s="3"/>
      <c r="BU592" s="3"/>
      <c r="BV592" s="3"/>
      <c r="BW592" s="3"/>
      <c r="BX592" s="3"/>
      <c r="BY592" s="3"/>
      <c r="BZ592" s="3"/>
      <c r="CA592" s="3"/>
      <c r="CB592" s="3"/>
      <c r="CC592" s="3"/>
      <c r="CD592" s="3"/>
      <c r="CE592" s="3"/>
      <c r="CF592" s="3"/>
    </row>
    <row r="593" spans="1:84" x14ac:dyDescent="0.25">
      <c r="A593" s="3"/>
      <c r="B593" s="9"/>
      <c r="C593" s="9"/>
      <c r="D593" s="9"/>
      <c r="E593" s="3"/>
      <c r="F593" s="10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  <c r="BO593" s="3"/>
      <c r="BP593" s="3"/>
      <c r="BQ593" s="3"/>
      <c r="BR593" s="3"/>
      <c r="BS593" s="3"/>
      <c r="BT593" s="3"/>
      <c r="BU593" s="3"/>
      <c r="BV593" s="3"/>
      <c r="BW593" s="3"/>
      <c r="BX593" s="3"/>
      <c r="BY593" s="3"/>
      <c r="BZ593" s="3"/>
      <c r="CA593" s="3"/>
      <c r="CB593" s="3"/>
      <c r="CC593" s="3"/>
      <c r="CD593" s="3"/>
      <c r="CE593" s="3"/>
      <c r="CF593" s="3"/>
    </row>
    <row r="594" spans="1:84" x14ac:dyDescent="0.25">
      <c r="A594" s="3"/>
      <c r="B594" s="9"/>
      <c r="C594" s="9"/>
      <c r="D594" s="9"/>
      <c r="E594" s="3"/>
      <c r="F594" s="10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  <c r="BO594" s="3"/>
      <c r="BP594" s="3"/>
      <c r="BQ594" s="3"/>
      <c r="BR594" s="3"/>
      <c r="BS594" s="3"/>
      <c r="BT594" s="3"/>
      <c r="BU594" s="3"/>
      <c r="BV594" s="3"/>
      <c r="BW594" s="3"/>
      <c r="BX594" s="3"/>
      <c r="BY594" s="3"/>
      <c r="BZ594" s="3"/>
      <c r="CA594" s="3"/>
      <c r="CB594" s="3"/>
      <c r="CC594" s="3"/>
      <c r="CD594" s="3"/>
      <c r="CE594" s="3"/>
      <c r="CF594" s="3"/>
    </row>
    <row r="595" spans="1:84" x14ac:dyDescent="0.25">
      <c r="A595" s="3"/>
      <c r="B595" s="9"/>
      <c r="C595" s="9"/>
      <c r="D595" s="9"/>
      <c r="E595" s="3"/>
      <c r="F595" s="10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  <c r="BO595" s="3"/>
      <c r="BP595" s="3"/>
      <c r="BQ595" s="3"/>
      <c r="BR595" s="3"/>
      <c r="BS595" s="3"/>
      <c r="BT595" s="3"/>
      <c r="BU595" s="3"/>
      <c r="BV595" s="3"/>
      <c r="BW595" s="3"/>
      <c r="BX595" s="3"/>
      <c r="BY595" s="3"/>
      <c r="BZ595" s="3"/>
      <c r="CA595" s="3"/>
      <c r="CB595" s="3"/>
      <c r="CC595" s="3"/>
      <c r="CD595" s="3"/>
      <c r="CE595" s="3"/>
      <c r="CF595" s="3"/>
    </row>
    <row r="596" spans="1:84" x14ac:dyDescent="0.25">
      <c r="A596" s="3"/>
      <c r="B596" s="9"/>
      <c r="C596" s="9"/>
      <c r="D596" s="9"/>
      <c r="E596" s="3"/>
      <c r="F596" s="10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  <c r="BO596" s="3"/>
      <c r="BP596" s="3"/>
      <c r="BQ596" s="3"/>
      <c r="BR596" s="3"/>
      <c r="BS596" s="3"/>
      <c r="BT596" s="3"/>
      <c r="BU596" s="3"/>
      <c r="BV596" s="3"/>
      <c r="BW596" s="3"/>
      <c r="BX596" s="3"/>
      <c r="BY596" s="3"/>
      <c r="BZ596" s="3"/>
      <c r="CA596" s="3"/>
      <c r="CB596" s="3"/>
      <c r="CC596" s="3"/>
      <c r="CD596" s="3"/>
      <c r="CE596" s="3"/>
      <c r="CF596" s="3"/>
    </row>
    <row r="597" spans="1:84" x14ac:dyDescent="0.25">
      <c r="A597" s="3"/>
      <c r="B597" s="9"/>
      <c r="C597" s="9"/>
      <c r="D597" s="9"/>
      <c r="E597" s="3"/>
      <c r="F597" s="10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  <c r="BO597" s="3"/>
      <c r="BP597" s="3"/>
      <c r="BQ597" s="3"/>
      <c r="BR597" s="3"/>
      <c r="BS597" s="3"/>
      <c r="BT597" s="3"/>
      <c r="BU597" s="3"/>
      <c r="BV597" s="3"/>
      <c r="BW597" s="3"/>
      <c r="BX597" s="3"/>
      <c r="BY597" s="3"/>
      <c r="BZ597" s="3"/>
      <c r="CA597" s="3"/>
      <c r="CB597" s="3"/>
      <c r="CC597" s="3"/>
      <c r="CD597" s="3"/>
      <c r="CE597" s="3"/>
      <c r="CF597" s="3"/>
    </row>
    <row r="598" spans="1:84" x14ac:dyDescent="0.25">
      <c r="A598" s="3"/>
      <c r="B598" s="9"/>
      <c r="C598" s="9"/>
      <c r="D598" s="9"/>
      <c r="E598" s="3"/>
      <c r="F598" s="10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  <c r="BO598" s="3"/>
      <c r="BP598" s="3"/>
      <c r="BQ598" s="3"/>
      <c r="BR598" s="3"/>
      <c r="BS598" s="3"/>
      <c r="BT598" s="3"/>
      <c r="BU598" s="3"/>
      <c r="BV598" s="3"/>
      <c r="BW598" s="3"/>
      <c r="BX598" s="3"/>
      <c r="BY598" s="3"/>
      <c r="BZ598" s="3"/>
      <c r="CA598" s="3"/>
      <c r="CB598" s="3"/>
      <c r="CC598" s="3"/>
      <c r="CD598" s="3"/>
      <c r="CE598" s="3"/>
      <c r="CF598" s="3"/>
    </row>
    <row r="599" spans="1:84" x14ac:dyDescent="0.25">
      <c r="A599" s="3"/>
      <c r="B599" s="9"/>
      <c r="C599" s="9"/>
      <c r="D599" s="9"/>
      <c r="E599" s="3"/>
      <c r="F599" s="10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  <c r="BO599" s="3"/>
      <c r="BP599" s="3"/>
      <c r="BQ599" s="3"/>
      <c r="BR599" s="3"/>
      <c r="BS599" s="3"/>
      <c r="BT599" s="3"/>
      <c r="BU599" s="3"/>
      <c r="BV599" s="3"/>
      <c r="BW599" s="3"/>
      <c r="BX599" s="3"/>
      <c r="BY599" s="3"/>
      <c r="BZ599" s="3"/>
      <c r="CA599" s="3"/>
      <c r="CB599" s="3"/>
      <c r="CC599" s="3"/>
      <c r="CD599" s="3"/>
      <c r="CE599" s="3"/>
      <c r="CF599" s="3"/>
    </row>
    <row r="600" spans="1:84" x14ac:dyDescent="0.25">
      <c r="A600" s="3"/>
      <c r="B600" s="9"/>
      <c r="C600" s="9"/>
      <c r="D600" s="9"/>
      <c r="E600" s="3"/>
      <c r="F600" s="10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  <c r="BO600" s="3"/>
      <c r="BP600" s="3"/>
      <c r="BQ600" s="3"/>
      <c r="BR600" s="3"/>
      <c r="BS600" s="3"/>
      <c r="BT600" s="3"/>
      <c r="BU600" s="3"/>
      <c r="BV600" s="3"/>
      <c r="BW600" s="3"/>
      <c r="BX600" s="3"/>
      <c r="BY600" s="3"/>
      <c r="BZ600" s="3"/>
      <c r="CA600" s="3"/>
      <c r="CB600" s="3"/>
      <c r="CC600" s="3"/>
      <c r="CD600" s="3"/>
      <c r="CE600" s="3"/>
      <c r="CF600" s="3"/>
    </row>
    <row r="601" spans="1:84" x14ac:dyDescent="0.25">
      <c r="A601" s="3"/>
      <c r="B601" s="9"/>
      <c r="C601" s="9"/>
      <c r="D601" s="9"/>
      <c r="E601" s="3"/>
      <c r="F601" s="10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  <c r="BO601" s="3"/>
      <c r="BP601" s="3"/>
      <c r="BQ601" s="3"/>
      <c r="BR601" s="3"/>
      <c r="BS601" s="3"/>
      <c r="BT601" s="3"/>
      <c r="BU601" s="3"/>
      <c r="BV601" s="3"/>
      <c r="BW601" s="3"/>
      <c r="BX601" s="3"/>
      <c r="BY601" s="3"/>
      <c r="BZ601" s="3"/>
      <c r="CA601" s="3"/>
      <c r="CB601" s="3"/>
      <c r="CC601" s="3"/>
      <c r="CD601" s="3"/>
      <c r="CE601" s="3"/>
      <c r="CF601" s="3"/>
    </row>
    <row r="602" spans="1:84" x14ac:dyDescent="0.25">
      <c r="A602" s="3"/>
      <c r="B602" s="9"/>
      <c r="C602" s="9"/>
      <c r="D602" s="9"/>
      <c r="E602" s="3"/>
      <c r="F602" s="10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  <c r="BO602" s="3"/>
      <c r="BP602" s="3"/>
      <c r="BQ602" s="3"/>
      <c r="BR602" s="3"/>
      <c r="BS602" s="3"/>
      <c r="BT602" s="3"/>
      <c r="BU602" s="3"/>
      <c r="BV602" s="3"/>
      <c r="BW602" s="3"/>
      <c r="BX602" s="3"/>
      <c r="BY602" s="3"/>
      <c r="BZ602" s="3"/>
      <c r="CA602" s="3"/>
      <c r="CB602" s="3"/>
      <c r="CC602" s="3"/>
      <c r="CD602" s="3"/>
      <c r="CE602" s="3"/>
      <c r="CF602" s="3"/>
    </row>
    <row r="603" spans="1:84" x14ac:dyDescent="0.25">
      <c r="A603" s="3"/>
      <c r="B603" s="9"/>
      <c r="C603" s="9"/>
      <c r="D603" s="9"/>
      <c r="E603" s="3"/>
      <c r="F603" s="10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  <c r="BO603" s="3"/>
      <c r="BP603" s="3"/>
      <c r="BQ603" s="3"/>
      <c r="BR603" s="3"/>
      <c r="BS603" s="3"/>
      <c r="BT603" s="3"/>
      <c r="BU603" s="3"/>
      <c r="BV603" s="3"/>
      <c r="BW603" s="3"/>
      <c r="BX603" s="3"/>
      <c r="BY603" s="3"/>
      <c r="BZ603" s="3"/>
      <c r="CA603" s="3"/>
      <c r="CB603" s="3"/>
      <c r="CC603" s="3"/>
      <c r="CD603" s="3"/>
      <c r="CE603" s="3"/>
      <c r="CF603" s="3"/>
    </row>
    <row r="604" spans="1:84" x14ac:dyDescent="0.25">
      <c r="A604" s="3"/>
      <c r="B604" s="9"/>
      <c r="C604" s="9"/>
      <c r="D604" s="9"/>
      <c r="E604" s="3"/>
      <c r="F604" s="10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  <c r="BO604" s="3"/>
      <c r="BP604" s="3"/>
      <c r="BQ604" s="3"/>
      <c r="BR604" s="3"/>
      <c r="BS604" s="3"/>
      <c r="BT604" s="3"/>
      <c r="BU604" s="3"/>
      <c r="BV604" s="3"/>
      <c r="BW604" s="3"/>
      <c r="BX604" s="3"/>
      <c r="BY604" s="3"/>
      <c r="BZ604" s="3"/>
      <c r="CA604" s="3"/>
      <c r="CB604" s="3"/>
      <c r="CC604" s="3"/>
      <c r="CD604" s="3"/>
      <c r="CE604" s="3"/>
      <c r="CF604" s="3"/>
    </row>
    <row r="605" spans="1:84" x14ac:dyDescent="0.25">
      <c r="A605" s="3"/>
      <c r="B605" s="9"/>
      <c r="C605" s="9"/>
      <c r="D605" s="9"/>
      <c r="E605" s="3"/>
      <c r="F605" s="10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  <c r="BO605" s="3"/>
      <c r="BP605" s="3"/>
      <c r="BQ605" s="3"/>
      <c r="BR605" s="3"/>
      <c r="BS605" s="3"/>
      <c r="BT605" s="3"/>
      <c r="BU605" s="3"/>
      <c r="BV605" s="3"/>
      <c r="BW605" s="3"/>
      <c r="BX605" s="3"/>
      <c r="BY605" s="3"/>
      <c r="BZ605" s="3"/>
      <c r="CA605" s="3"/>
      <c r="CB605" s="3"/>
      <c r="CC605" s="3"/>
      <c r="CD605" s="3"/>
      <c r="CE605" s="3"/>
      <c r="CF605" s="3"/>
    </row>
    <row r="606" spans="1:84" x14ac:dyDescent="0.25">
      <c r="A606" s="3"/>
      <c r="B606" s="9"/>
      <c r="C606" s="9"/>
      <c r="D606" s="9"/>
      <c r="E606" s="3"/>
      <c r="F606" s="10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  <c r="BO606" s="3"/>
      <c r="BP606" s="3"/>
      <c r="BQ606" s="3"/>
      <c r="BR606" s="3"/>
      <c r="BS606" s="3"/>
      <c r="BT606" s="3"/>
      <c r="BU606" s="3"/>
      <c r="BV606" s="3"/>
      <c r="BW606" s="3"/>
      <c r="BX606" s="3"/>
      <c r="BY606" s="3"/>
      <c r="BZ606" s="3"/>
      <c r="CA606" s="3"/>
      <c r="CB606" s="3"/>
      <c r="CC606" s="3"/>
      <c r="CD606" s="3"/>
      <c r="CE606" s="3"/>
      <c r="CF606" s="3"/>
    </row>
    <row r="607" spans="1:84" x14ac:dyDescent="0.25">
      <c r="A607" s="3"/>
      <c r="B607" s="9"/>
      <c r="C607" s="9"/>
      <c r="D607" s="9"/>
      <c r="E607" s="3"/>
      <c r="F607" s="10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  <c r="BO607" s="3"/>
      <c r="BP607" s="3"/>
      <c r="BQ607" s="3"/>
      <c r="BR607" s="3"/>
      <c r="BS607" s="3"/>
      <c r="BT607" s="3"/>
      <c r="BU607" s="3"/>
      <c r="BV607" s="3"/>
      <c r="BW607" s="3"/>
      <c r="BX607" s="3"/>
      <c r="BY607" s="3"/>
      <c r="BZ607" s="3"/>
      <c r="CA607" s="3"/>
      <c r="CB607" s="3"/>
      <c r="CC607" s="3"/>
      <c r="CD607" s="3"/>
      <c r="CE607" s="3"/>
      <c r="CF607" s="3"/>
    </row>
    <row r="608" spans="1:84" x14ac:dyDescent="0.25">
      <c r="A608" s="3"/>
      <c r="B608" s="9"/>
      <c r="C608" s="9"/>
      <c r="D608" s="9"/>
      <c r="E608" s="3"/>
      <c r="F608" s="10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  <c r="BO608" s="3"/>
      <c r="BP608" s="3"/>
      <c r="BQ608" s="3"/>
      <c r="BR608" s="3"/>
      <c r="BS608" s="3"/>
      <c r="BT608" s="3"/>
      <c r="BU608" s="3"/>
      <c r="BV608" s="3"/>
      <c r="BW608" s="3"/>
      <c r="BX608" s="3"/>
      <c r="BY608" s="3"/>
      <c r="BZ608" s="3"/>
      <c r="CA608" s="3"/>
      <c r="CB608" s="3"/>
      <c r="CC608" s="3"/>
      <c r="CD608" s="3"/>
      <c r="CE608" s="3"/>
      <c r="CF608" s="3"/>
    </row>
    <row r="609" spans="1:84" x14ac:dyDescent="0.25">
      <c r="A609" s="3"/>
      <c r="B609" s="9"/>
      <c r="C609" s="9"/>
      <c r="D609" s="9"/>
      <c r="E609" s="3"/>
      <c r="F609" s="10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  <c r="BO609" s="3"/>
      <c r="BP609" s="3"/>
      <c r="BQ609" s="3"/>
      <c r="BR609" s="3"/>
      <c r="BS609" s="3"/>
      <c r="BT609" s="3"/>
      <c r="BU609" s="3"/>
      <c r="BV609" s="3"/>
      <c r="BW609" s="3"/>
      <c r="BX609" s="3"/>
      <c r="BY609" s="3"/>
      <c r="BZ609" s="3"/>
      <c r="CA609" s="3"/>
      <c r="CB609" s="3"/>
      <c r="CC609" s="3"/>
      <c r="CD609" s="3"/>
      <c r="CE609" s="3"/>
      <c r="CF609" s="3"/>
    </row>
    <row r="610" spans="1:84" x14ac:dyDescent="0.25">
      <c r="A610" s="3"/>
      <c r="B610" s="9"/>
      <c r="C610" s="9"/>
      <c r="D610" s="9"/>
      <c r="E610" s="3"/>
      <c r="F610" s="10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  <c r="BO610" s="3"/>
      <c r="BP610" s="3"/>
      <c r="BQ610" s="3"/>
      <c r="BR610" s="3"/>
      <c r="BS610" s="3"/>
      <c r="BT610" s="3"/>
      <c r="BU610" s="3"/>
      <c r="BV610" s="3"/>
      <c r="BW610" s="3"/>
      <c r="BX610" s="3"/>
      <c r="BY610" s="3"/>
      <c r="BZ610" s="3"/>
      <c r="CA610" s="3"/>
      <c r="CB610" s="3"/>
      <c r="CC610" s="3"/>
      <c r="CD610" s="3"/>
      <c r="CE610" s="3"/>
      <c r="CF610" s="3"/>
    </row>
    <row r="611" spans="1:84" x14ac:dyDescent="0.25">
      <c r="A611" s="3"/>
      <c r="B611" s="9"/>
      <c r="C611" s="9"/>
      <c r="D611" s="9"/>
      <c r="E611" s="3"/>
      <c r="F611" s="10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  <c r="BO611" s="3"/>
      <c r="BP611" s="3"/>
      <c r="BQ611" s="3"/>
      <c r="BR611" s="3"/>
      <c r="BS611" s="3"/>
      <c r="BT611" s="3"/>
      <c r="BU611" s="3"/>
      <c r="BV611" s="3"/>
      <c r="BW611" s="3"/>
      <c r="BX611" s="3"/>
      <c r="BY611" s="3"/>
      <c r="BZ611" s="3"/>
      <c r="CA611" s="3"/>
      <c r="CB611" s="3"/>
      <c r="CC611" s="3"/>
      <c r="CD611" s="3"/>
      <c r="CE611" s="3"/>
      <c r="CF611" s="3"/>
    </row>
    <row r="612" spans="1:84" x14ac:dyDescent="0.25">
      <c r="A612" s="3"/>
      <c r="B612" s="9"/>
      <c r="C612" s="9"/>
      <c r="D612" s="9"/>
      <c r="E612" s="3"/>
      <c r="F612" s="10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  <c r="BO612" s="3"/>
      <c r="BP612" s="3"/>
      <c r="BQ612" s="3"/>
      <c r="BR612" s="3"/>
      <c r="BS612" s="3"/>
      <c r="BT612" s="3"/>
      <c r="BU612" s="3"/>
      <c r="BV612" s="3"/>
      <c r="BW612" s="3"/>
      <c r="BX612" s="3"/>
      <c r="BY612" s="3"/>
      <c r="BZ612" s="3"/>
      <c r="CA612" s="3"/>
      <c r="CB612" s="3"/>
      <c r="CC612" s="3"/>
      <c r="CD612" s="3"/>
      <c r="CE612" s="3"/>
      <c r="CF612" s="3"/>
    </row>
    <row r="613" spans="1:84" x14ac:dyDescent="0.25">
      <c r="A613" s="3"/>
      <c r="B613" s="9"/>
      <c r="C613" s="9"/>
      <c r="D613" s="9"/>
      <c r="E613" s="3"/>
      <c r="F613" s="10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  <c r="BO613" s="3"/>
      <c r="BP613" s="3"/>
      <c r="BQ613" s="3"/>
      <c r="BR613" s="3"/>
      <c r="BS613" s="3"/>
      <c r="BT613" s="3"/>
      <c r="BU613" s="3"/>
      <c r="BV613" s="3"/>
      <c r="BW613" s="3"/>
      <c r="BX613" s="3"/>
      <c r="BY613" s="3"/>
      <c r="BZ613" s="3"/>
      <c r="CA613" s="3"/>
      <c r="CB613" s="3"/>
      <c r="CC613" s="3"/>
      <c r="CD613" s="3"/>
      <c r="CE613" s="3"/>
      <c r="CF613" s="3"/>
    </row>
    <row r="614" spans="1:84" x14ac:dyDescent="0.25">
      <c r="A614" s="3"/>
      <c r="B614" s="9"/>
      <c r="C614" s="9"/>
      <c r="D614" s="9"/>
      <c r="E614" s="3"/>
      <c r="F614" s="10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  <c r="BO614" s="3"/>
      <c r="BP614" s="3"/>
      <c r="BQ614" s="3"/>
      <c r="BR614" s="3"/>
      <c r="BS614" s="3"/>
      <c r="BT614" s="3"/>
      <c r="BU614" s="3"/>
      <c r="BV614" s="3"/>
      <c r="BW614" s="3"/>
      <c r="BX614" s="3"/>
      <c r="BY614" s="3"/>
      <c r="BZ614" s="3"/>
      <c r="CA614" s="3"/>
      <c r="CB614" s="3"/>
      <c r="CC614" s="3"/>
      <c r="CD614" s="3"/>
      <c r="CE614" s="3"/>
      <c r="CF614" s="3"/>
    </row>
    <row r="615" spans="1:84" x14ac:dyDescent="0.25">
      <c r="A615" s="3"/>
      <c r="B615" s="9"/>
      <c r="C615" s="9"/>
      <c r="D615" s="9"/>
      <c r="E615" s="3"/>
      <c r="F615" s="10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  <c r="BO615" s="3"/>
      <c r="BP615" s="3"/>
      <c r="BQ615" s="3"/>
      <c r="BR615" s="3"/>
      <c r="BS615" s="3"/>
      <c r="BT615" s="3"/>
      <c r="BU615" s="3"/>
      <c r="BV615" s="3"/>
      <c r="BW615" s="3"/>
      <c r="BX615" s="3"/>
      <c r="BY615" s="3"/>
      <c r="BZ615" s="3"/>
      <c r="CA615" s="3"/>
      <c r="CB615" s="3"/>
      <c r="CC615" s="3"/>
      <c r="CD615" s="3"/>
      <c r="CE615" s="3"/>
      <c r="CF615" s="3"/>
    </row>
    <row r="616" spans="1:84" x14ac:dyDescent="0.25">
      <c r="A616" s="3"/>
      <c r="B616" s="9"/>
      <c r="C616" s="9"/>
      <c r="D616" s="9"/>
      <c r="E616" s="3"/>
      <c r="F616" s="10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  <c r="BO616" s="3"/>
      <c r="BP616" s="3"/>
      <c r="BQ616" s="3"/>
      <c r="BR616" s="3"/>
      <c r="BS616" s="3"/>
      <c r="BT616" s="3"/>
      <c r="BU616" s="3"/>
      <c r="BV616" s="3"/>
      <c r="BW616" s="3"/>
      <c r="BX616" s="3"/>
      <c r="BY616" s="3"/>
      <c r="BZ616" s="3"/>
      <c r="CA616" s="3"/>
      <c r="CB616" s="3"/>
      <c r="CC616" s="3"/>
      <c r="CD616" s="3"/>
      <c r="CE616" s="3"/>
      <c r="CF616" s="3"/>
    </row>
    <row r="617" spans="1:84" x14ac:dyDescent="0.25">
      <c r="A617" s="3"/>
      <c r="B617" s="9"/>
      <c r="C617" s="9"/>
      <c r="D617" s="9"/>
      <c r="E617" s="3"/>
      <c r="F617" s="10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  <c r="BO617" s="3"/>
      <c r="BP617" s="3"/>
      <c r="BQ617" s="3"/>
      <c r="BR617" s="3"/>
      <c r="BS617" s="3"/>
      <c r="BT617" s="3"/>
      <c r="BU617" s="3"/>
      <c r="BV617" s="3"/>
      <c r="BW617" s="3"/>
      <c r="BX617" s="3"/>
      <c r="BY617" s="3"/>
      <c r="BZ617" s="3"/>
      <c r="CA617" s="3"/>
      <c r="CB617" s="3"/>
      <c r="CC617" s="3"/>
      <c r="CD617" s="3"/>
      <c r="CE617" s="3"/>
      <c r="CF617" s="3"/>
    </row>
    <row r="618" spans="1:84" x14ac:dyDescent="0.25">
      <c r="A618" s="3"/>
      <c r="B618" s="9"/>
      <c r="C618" s="9"/>
      <c r="D618" s="9"/>
      <c r="E618" s="3"/>
      <c r="F618" s="10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  <c r="BO618" s="3"/>
      <c r="BP618" s="3"/>
      <c r="BQ618" s="3"/>
      <c r="BR618" s="3"/>
      <c r="BS618" s="3"/>
      <c r="BT618" s="3"/>
      <c r="BU618" s="3"/>
      <c r="BV618" s="3"/>
      <c r="BW618" s="3"/>
      <c r="BX618" s="3"/>
      <c r="BY618" s="3"/>
      <c r="BZ618" s="3"/>
      <c r="CA618" s="3"/>
      <c r="CB618" s="3"/>
      <c r="CC618" s="3"/>
      <c r="CD618" s="3"/>
      <c r="CE618" s="3"/>
      <c r="CF618" s="3"/>
    </row>
    <row r="619" spans="1:84" x14ac:dyDescent="0.25">
      <c r="A619" s="3"/>
      <c r="B619" s="9"/>
      <c r="C619" s="9"/>
      <c r="D619" s="9"/>
      <c r="E619" s="3"/>
      <c r="F619" s="10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  <c r="BO619" s="3"/>
      <c r="BP619" s="3"/>
      <c r="BQ619" s="3"/>
      <c r="BR619" s="3"/>
      <c r="BS619" s="3"/>
      <c r="BT619" s="3"/>
      <c r="BU619" s="3"/>
      <c r="BV619" s="3"/>
      <c r="BW619" s="3"/>
      <c r="BX619" s="3"/>
      <c r="BY619" s="3"/>
      <c r="BZ619" s="3"/>
      <c r="CA619" s="3"/>
      <c r="CB619" s="3"/>
      <c r="CC619" s="3"/>
      <c r="CD619" s="3"/>
      <c r="CE619" s="3"/>
      <c r="CF619" s="3"/>
    </row>
    <row r="620" spans="1:84" x14ac:dyDescent="0.25">
      <c r="A620" s="3"/>
      <c r="B620" s="9"/>
      <c r="C620" s="9"/>
      <c r="D620" s="9"/>
      <c r="E620" s="3"/>
      <c r="F620" s="10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  <c r="BO620" s="3"/>
      <c r="BP620" s="3"/>
      <c r="BQ620" s="3"/>
      <c r="BR620" s="3"/>
      <c r="BS620" s="3"/>
      <c r="BT620" s="3"/>
      <c r="BU620" s="3"/>
      <c r="BV620" s="3"/>
      <c r="BW620" s="3"/>
      <c r="BX620" s="3"/>
      <c r="BY620" s="3"/>
      <c r="BZ620" s="3"/>
      <c r="CA620" s="3"/>
      <c r="CB620" s="3"/>
      <c r="CC620" s="3"/>
      <c r="CD620" s="3"/>
      <c r="CE620" s="3"/>
      <c r="CF620" s="3"/>
    </row>
    <row r="621" spans="1:84" x14ac:dyDescent="0.25">
      <c r="A621" s="3"/>
      <c r="B621" s="9"/>
      <c r="C621" s="9"/>
      <c r="D621" s="9"/>
      <c r="E621" s="3"/>
      <c r="F621" s="10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  <c r="BO621" s="3"/>
      <c r="BP621" s="3"/>
      <c r="BQ621" s="3"/>
      <c r="BR621" s="3"/>
      <c r="BS621" s="3"/>
      <c r="BT621" s="3"/>
      <c r="BU621" s="3"/>
      <c r="BV621" s="3"/>
      <c r="BW621" s="3"/>
      <c r="BX621" s="3"/>
      <c r="BY621" s="3"/>
      <c r="BZ621" s="3"/>
      <c r="CA621" s="3"/>
      <c r="CB621" s="3"/>
      <c r="CC621" s="3"/>
      <c r="CD621" s="3"/>
      <c r="CE621" s="3"/>
      <c r="CF621" s="3"/>
    </row>
    <row r="622" spans="1:84" x14ac:dyDescent="0.25">
      <c r="A622" s="3"/>
      <c r="B622" s="9"/>
      <c r="C622" s="9"/>
      <c r="D622" s="9"/>
      <c r="E622" s="3"/>
      <c r="F622" s="10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  <c r="BO622" s="3"/>
      <c r="BP622" s="3"/>
      <c r="BQ622" s="3"/>
      <c r="BR622" s="3"/>
      <c r="BS622" s="3"/>
      <c r="BT622" s="3"/>
      <c r="BU622" s="3"/>
      <c r="BV622" s="3"/>
      <c r="BW622" s="3"/>
      <c r="BX622" s="3"/>
      <c r="BY622" s="3"/>
      <c r="BZ622" s="3"/>
      <c r="CA622" s="3"/>
      <c r="CB622" s="3"/>
      <c r="CC622" s="3"/>
      <c r="CD622" s="3"/>
      <c r="CE622" s="3"/>
      <c r="CF622" s="3"/>
    </row>
    <row r="623" spans="1:84" x14ac:dyDescent="0.25">
      <c r="A623" s="3"/>
      <c r="B623" s="9"/>
      <c r="C623" s="9"/>
      <c r="D623" s="9"/>
      <c r="E623" s="3"/>
      <c r="F623" s="10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  <c r="BO623" s="3"/>
      <c r="BP623" s="3"/>
      <c r="BQ623" s="3"/>
      <c r="BR623" s="3"/>
      <c r="BS623" s="3"/>
      <c r="BT623" s="3"/>
      <c r="BU623" s="3"/>
      <c r="BV623" s="3"/>
      <c r="BW623" s="3"/>
      <c r="BX623" s="3"/>
      <c r="BY623" s="3"/>
      <c r="BZ623" s="3"/>
      <c r="CA623" s="3"/>
      <c r="CB623" s="3"/>
      <c r="CC623" s="3"/>
      <c r="CD623" s="3"/>
      <c r="CE623" s="3"/>
      <c r="CF623" s="3"/>
    </row>
    <row r="624" spans="1:84" x14ac:dyDescent="0.25">
      <c r="A624" s="3"/>
      <c r="B624" s="9"/>
      <c r="C624" s="9"/>
      <c r="D624" s="9"/>
      <c r="E624" s="3"/>
      <c r="F624" s="10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  <c r="BO624" s="3"/>
      <c r="BP624" s="3"/>
      <c r="BQ624" s="3"/>
      <c r="BR624" s="3"/>
      <c r="BS624" s="3"/>
      <c r="BT624" s="3"/>
      <c r="BU624" s="3"/>
      <c r="BV624" s="3"/>
      <c r="BW624" s="3"/>
      <c r="BX624" s="3"/>
      <c r="BY624" s="3"/>
      <c r="BZ624" s="3"/>
      <c r="CA624" s="3"/>
      <c r="CB624" s="3"/>
      <c r="CC624" s="3"/>
      <c r="CD624" s="3"/>
      <c r="CE624" s="3"/>
      <c r="CF624" s="3"/>
    </row>
    <row r="625" spans="1:84" x14ac:dyDescent="0.25">
      <c r="A625" s="3"/>
      <c r="B625" s="9"/>
      <c r="C625" s="9"/>
      <c r="D625" s="9"/>
      <c r="E625" s="3"/>
      <c r="F625" s="10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  <c r="BO625" s="3"/>
      <c r="BP625" s="3"/>
      <c r="BQ625" s="3"/>
      <c r="BR625" s="3"/>
      <c r="BS625" s="3"/>
      <c r="BT625" s="3"/>
      <c r="BU625" s="3"/>
      <c r="BV625" s="3"/>
      <c r="BW625" s="3"/>
      <c r="BX625" s="3"/>
      <c r="BY625" s="3"/>
      <c r="BZ625" s="3"/>
      <c r="CA625" s="3"/>
      <c r="CB625" s="3"/>
      <c r="CC625" s="3"/>
      <c r="CD625" s="3"/>
      <c r="CE625" s="3"/>
      <c r="CF625" s="3"/>
    </row>
    <row r="626" spans="1:84" x14ac:dyDescent="0.25">
      <c r="A626" s="3"/>
      <c r="B626" s="9"/>
      <c r="C626" s="9"/>
      <c r="D626" s="9"/>
      <c r="E626" s="3"/>
      <c r="F626" s="10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  <c r="BO626" s="3"/>
      <c r="BP626" s="3"/>
      <c r="BQ626" s="3"/>
      <c r="BR626" s="3"/>
      <c r="BS626" s="3"/>
      <c r="BT626" s="3"/>
      <c r="BU626" s="3"/>
      <c r="BV626" s="3"/>
      <c r="BW626" s="3"/>
      <c r="BX626" s="3"/>
      <c r="BY626" s="3"/>
      <c r="BZ626" s="3"/>
      <c r="CA626" s="3"/>
      <c r="CB626" s="3"/>
      <c r="CC626" s="3"/>
      <c r="CD626" s="3"/>
      <c r="CE626" s="3"/>
      <c r="CF626" s="3"/>
    </row>
    <row r="627" spans="1:84" x14ac:dyDescent="0.25">
      <c r="A627" s="3"/>
      <c r="B627" s="9"/>
      <c r="C627" s="9"/>
      <c r="D627" s="9"/>
      <c r="E627" s="3"/>
      <c r="F627" s="10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  <c r="BO627" s="3"/>
      <c r="BP627" s="3"/>
      <c r="BQ627" s="3"/>
      <c r="BR627" s="3"/>
      <c r="BS627" s="3"/>
      <c r="BT627" s="3"/>
      <c r="BU627" s="3"/>
      <c r="BV627" s="3"/>
      <c r="BW627" s="3"/>
      <c r="BX627" s="3"/>
      <c r="BY627" s="3"/>
      <c r="BZ627" s="3"/>
      <c r="CA627" s="3"/>
      <c r="CB627" s="3"/>
      <c r="CC627" s="3"/>
      <c r="CD627" s="3"/>
      <c r="CE627" s="3"/>
      <c r="CF627" s="3"/>
    </row>
    <row r="628" spans="1:84" x14ac:dyDescent="0.25">
      <c r="A628" s="3"/>
      <c r="B628" s="9"/>
      <c r="C628" s="9"/>
      <c r="D628" s="9"/>
      <c r="E628" s="3"/>
      <c r="F628" s="10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  <c r="BO628" s="3"/>
      <c r="BP628" s="3"/>
      <c r="BQ628" s="3"/>
      <c r="BR628" s="3"/>
      <c r="BS628" s="3"/>
      <c r="BT628" s="3"/>
      <c r="BU628" s="3"/>
      <c r="BV628" s="3"/>
      <c r="BW628" s="3"/>
      <c r="BX628" s="3"/>
      <c r="BY628" s="3"/>
      <c r="BZ628" s="3"/>
      <c r="CA628" s="3"/>
      <c r="CB628" s="3"/>
      <c r="CC628" s="3"/>
      <c r="CD628" s="3"/>
      <c r="CE628" s="3"/>
      <c r="CF628" s="3"/>
    </row>
    <row r="629" spans="1:84" x14ac:dyDescent="0.25">
      <c r="A629" s="3"/>
      <c r="B629" s="9"/>
      <c r="C629" s="9"/>
      <c r="D629" s="9"/>
      <c r="E629" s="3"/>
      <c r="F629" s="10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  <c r="BO629" s="3"/>
      <c r="BP629" s="3"/>
      <c r="BQ629" s="3"/>
      <c r="BR629" s="3"/>
      <c r="BS629" s="3"/>
      <c r="BT629" s="3"/>
      <c r="BU629" s="3"/>
      <c r="BV629" s="3"/>
      <c r="BW629" s="3"/>
      <c r="BX629" s="3"/>
      <c r="BY629" s="3"/>
      <c r="BZ629" s="3"/>
      <c r="CA629" s="3"/>
      <c r="CB629" s="3"/>
      <c r="CC629" s="3"/>
      <c r="CD629" s="3"/>
      <c r="CE629" s="3"/>
      <c r="CF629" s="3"/>
    </row>
    <row r="630" spans="1:84" x14ac:dyDescent="0.25">
      <c r="A630" s="3"/>
      <c r="B630" s="9"/>
      <c r="C630" s="9"/>
      <c r="D630" s="9"/>
      <c r="E630" s="3"/>
      <c r="F630" s="10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  <c r="BO630" s="3"/>
      <c r="BP630" s="3"/>
      <c r="BQ630" s="3"/>
      <c r="BR630" s="3"/>
      <c r="BS630" s="3"/>
      <c r="BT630" s="3"/>
      <c r="BU630" s="3"/>
      <c r="BV630" s="3"/>
      <c r="BW630" s="3"/>
      <c r="BX630" s="3"/>
      <c r="BY630" s="3"/>
      <c r="BZ630" s="3"/>
      <c r="CA630" s="3"/>
      <c r="CB630" s="3"/>
      <c r="CC630" s="3"/>
      <c r="CD630" s="3"/>
      <c r="CE630" s="3"/>
      <c r="CF630" s="3"/>
    </row>
    <row r="631" spans="1:84" x14ac:dyDescent="0.25">
      <c r="A631" s="3"/>
      <c r="B631" s="9"/>
      <c r="C631" s="9"/>
      <c r="D631" s="9"/>
      <c r="E631" s="3"/>
      <c r="F631" s="10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  <c r="BO631" s="3"/>
      <c r="BP631" s="3"/>
      <c r="BQ631" s="3"/>
      <c r="BR631" s="3"/>
      <c r="BS631" s="3"/>
      <c r="BT631" s="3"/>
      <c r="BU631" s="3"/>
      <c r="BV631" s="3"/>
      <c r="BW631" s="3"/>
      <c r="BX631" s="3"/>
      <c r="BY631" s="3"/>
      <c r="BZ631" s="3"/>
      <c r="CA631" s="3"/>
      <c r="CB631" s="3"/>
      <c r="CC631" s="3"/>
      <c r="CD631" s="3"/>
      <c r="CE631" s="3"/>
      <c r="CF631" s="3"/>
    </row>
    <row r="632" spans="1:84" x14ac:dyDescent="0.25">
      <c r="A632" s="3"/>
      <c r="B632" s="9"/>
      <c r="C632" s="9"/>
      <c r="D632" s="9"/>
      <c r="E632" s="3"/>
      <c r="F632" s="10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  <c r="BO632" s="3"/>
      <c r="BP632" s="3"/>
      <c r="BQ632" s="3"/>
      <c r="BR632" s="3"/>
      <c r="BS632" s="3"/>
      <c r="BT632" s="3"/>
      <c r="BU632" s="3"/>
      <c r="BV632" s="3"/>
      <c r="BW632" s="3"/>
      <c r="BX632" s="3"/>
      <c r="BY632" s="3"/>
      <c r="BZ632" s="3"/>
      <c r="CA632" s="3"/>
      <c r="CB632" s="3"/>
      <c r="CC632" s="3"/>
      <c r="CD632" s="3"/>
      <c r="CE632" s="3"/>
      <c r="CF632" s="3"/>
    </row>
    <row r="633" spans="1:84" x14ac:dyDescent="0.25">
      <c r="A633" s="3"/>
      <c r="B633" s="9"/>
      <c r="C633" s="9"/>
      <c r="D633" s="9"/>
      <c r="E633" s="3"/>
      <c r="F633" s="10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  <c r="BO633" s="3"/>
      <c r="BP633" s="3"/>
      <c r="BQ633" s="3"/>
      <c r="BR633" s="3"/>
      <c r="BS633" s="3"/>
      <c r="BT633" s="3"/>
      <c r="BU633" s="3"/>
      <c r="BV633" s="3"/>
      <c r="BW633" s="3"/>
      <c r="BX633" s="3"/>
      <c r="BY633" s="3"/>
      <c r="BZ633" s="3"/>
      <c r="CA633" s="3"/>
      <c r="CB633" s="3"/>
      <c r="CC633" s="3"/>
      <c r="CD633" s="3"/>
      <c r="CE633" s="3"/>
      <c r="CF633" s="3"/>
    </row>
    <row r="634" spans="1:84" x14ac:dyDescent="0.25">
      <c r="A634" s="3"/>
      <c r="B634" s="9"/>
      <c r="C634" s="9"/>
      <c r="D634" s="9"/>
      <c r="E634" s="3"/>
      <c r="F634" s="10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  <c r="BO634" s="3"/>
      <c r="BP634" s="3"/>
      <c r="BQ634" s="3"/>
      <c r="BR634" s="3"/>
      <c r="BS634" s="3"/>
      <c r="BT634" s="3"/>
      <c r="BU634" s="3"/>
      <c r="BV634" s="3"/>
      <c r="BW634" s="3"/>
      <c r="BX634" s="3"/>
      <c r="BY634" s="3"/>
      <c r="BZ634" s="3"/>
      <c r="CA634" s="3"/>
      <c r="CB634" s="3"/>
      <c r="CC634" s="3"/>
      <c r="CD634" s="3"/>
      <c r="CE634" s="3"/>
      <c r="CF634" s="3"/>
    </row>
    <row r="635" spans="1:84" x14ac:dyDescent="0.25">
      <c r="A635" s="3"/>
      <c r="B635" s="9"/>
      <c r="C635" s="9"/>
      <c r="D635" s="9"/>
      <c r="E635" s="3"/>
      <c r="F635" s="10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  <c r="BO635" s="3"/>
      <c r="BP635" s="3"/>
      <c r="BQ635" s="3"/>
      <c r="BR635" s="3"/>
      <c r="BS635" s="3"/>
      <c r="BT635" s="3"/>
      <c r="BU635" s="3"/>
      <c r="BV635" s="3"/>
      <c r="BW635" s="3"/>
      <c r="BX635" s="3"/>
      <c r="BY635" s="3"/>
      <c r="BZ635" s="3"/>
      <c r="CA635" s="3"/>
      <c r="CB635" s="3"/>
      <c r="CC635" s="3"/>
      <c r="CD635" s="3"/>
      <c r="CE635" s="3"/>
      <c r="CF635" s="3"/>
    </row>
    <row r="636" spans="1:84" x14ac:dyDescent="0.25">
      <c r="A636" s="3"/>
      <c r="B636" s="9"/>
      <c r="C636" s="9"/>
      <c r="D636" s="9"/>
      <c r="E636" s="3"/>
      <c r="F636" s="10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  <c r="BO636" s="3"/>
      <c r="BP636" s="3"/>
      <c r="BQ636" s="3"/>
      <c r="BR636" s="3"/>
      <c r="BS636" s="3"/>
      <c r="BT636" s="3"/>
      <c r="BU636" s="3"/>
      <c r="BV636" s="3"/>
      <c r="BW636" s="3"/>
      <c r="BX636" s="3"/>
      <c r="BY636" s="3"/>
      <c r="BZ636" s="3"/>
      <c r="CA636" s="3"/>
      <c r="CB636" s="3"/>
      <c r="CC636" s="3"/>
      <c r="CD636" s="3"/>
      <c r="CE636" s="3"/>
      <c r="CF636" s="3"/>
    </row>
    <row r="637" spans="1:84" x14ac:dyDescent="0.25">
      <c r="A637" s="3"/>
      <c r="B637" s="9"/>
      <c r="C637" s="9"/>
      <c r="D637" s="9"/>
      <c r="E637" s="3"/>
      <c r="F637" s="10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  <c r="BO637" s="3"/>
      <c r="BP637" s="3"/>
      <c r="BQ637" s="3"/>
      <c r="BR637" s="3"/>
      <c r="BS637" s="3"/>
      <c r="BT637" s="3"/>
      <c r="BU637" s="3"/>
      <c r="BV637" s="3"/>
      <c r="BW637" s="3"/>
      <c r="BX637" s="3"/>
      <c r="BY637" s="3"/>
      <c r="BZ637" s="3"/>
      <c r="CA637" s="3"/>
      <c r="CB637" s="3"/>
      <c r="CC637" s="3"/>
      <c r="CD637" s="3"/>
      <c r="CE637" s="3"/>
      <c r="CF637" s="3"/>
    </row>
    <row r="638" spans="1:84" x14ac:dyDescent="0.25">
      <c r="A638" s="3"/>
      <c r="B638" s="9"/>
      <c r="C638" s="9"/>
      <c r="D638" s="9"/>
      <c r="E638" s="3"/>
      <c r="F638" s="10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  <c r="BO638" s="3"/>
      <c r="BP638" s="3"/>
      <c r="BQ638" s="3"/>
      <c r="BR638" s="3"/>
      <c r="BS638" s="3"/>
      <c r="BT638" s="3"/>
      <c r="BU638" s="3"/>
      <c r="BV638" s="3"/>
      <c r="BW638" s="3"/>
      <c r="BX638" s="3"/>
      <c r="BY638" s="3"/>
      <c r="BZ638" s="3"/>
      <c r="CA638" s="3"/>
      <c r="CB638" s="3"/>
      <c r="CC638" s="3"/>
      <c r="CD638" s="3"/>
      <c r="CE638" s="3"/>
      <c r="CF638" s="3"/>
    </row>
    <row r="639" spans="1:84" x14ac:dyDescent="0.25">
      <c r="A639" s="3"/>
      <c r="B639" s="9"/>
      <c r="C639" s="9"/>
      <c r="D639" s="9"/>
      <c r="E639" s="3"/>
      <c r="F639" s="10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  <c r="BO639" s="3"/>
      <c r="BP639" s="3"/>
      <c r="BQ639" s="3"/>
      <c r="BR639" s="3"/>
      <c r="BS639" s="3"/>
      <c r="BT639" s="3"/>
      <c r="BU639" s="3"/>
      <c r="BV639" s="3"/>
      <c r="BW639" s="3"/>
      <c r="BX639" s="3"/>
      <c r="BY639" s="3"/>
      <c r="BZ639" s="3"/>
      <c r="CA639" s="3"/>
      <c r="CB639" s="3"/>
      <c r="CC639" s="3"/>
      <c r="CD639" s="3"/>
      <c r="CE639" s="3"/>
      <c r="CF639" s="3"/>
    </row>
    <row r="640" spans="1:84" x14ac:dyDescent="0.25">
      <c r="A640" s="3"/>
      <c r="B640" s="9"/>
      <c r="C640" s="9"/>
      <c r="D640" s="9"/>
      <c r="E640" s="3"/>
      <c r="F640" s="10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  <c r="BO640" s="3"/>
      <c r="BP640" s="3"/>
      <c r="BQ640" s="3"/>
      <c r="BR640" s="3"/>
      <c r="BS640" s="3"/>
      <c r="BT640" s="3"/>
      <c r="BU640" s="3"/>
      <c r="BV640" s="3"/>
      <c r="BW640" s="3"/>
      <c r="BX640" s="3"/>
      <c r="BY640" s="3"/>
      <c r="BZ640" s="3"/>
      <c r="CA640" s="3"/>
      <c r="CB640" s="3"/>
      <c r="CC640" s="3"/>
      <c r="CD640" s="3"/>
      <c r="CE640" s="3"/>
      <c r="CF640" s="3"/>
    </row>
    <row r="641" spans="1:84" x14ac:dyDescent="0.25">
      <c r="A641" s="3"/>
      <c r="B641" s="9"/>
      <c r="C641" s="9"/>
      <c r="D641" s="9"/>
      <c r="E641" s="3"/>
      <c r="F641" s="10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  <c r="BO641" s="3"/>
      <c r="BP641" s="3"/>
      <c r="BQ641" s="3"/>
      <c r="BR641" s="3"/>
      <c r="BS641" s="3"/>
      <c r="BT641" s="3"/>
      <c r="BU641" s="3"/>
      <c r="BV641" s="3"/>
      <c r="BW641" s="3"/>
      <c r="BX641" s="3"/>
      <c r="BY641" s="3"/>
      <c r="BZ641" s="3"/>
      <c r="CA641" s="3"/>
      <c r="CB641" s="3"/>
      <c r="CC641" s="3"/>
      <c r="CD641" s="3"/>
      <c r="CE641" s="3"/>
      <c r="CF641" s="3"/>
    </row>
    <row r="642" spans="1:84" x14ac:dyDescent="0.25">
      <c r="A642" s="3"/>
      <c r="B642" s="9"/>
      <c r="C642" s="9"/>
      <c r="D642" s="9"/>
      <c r="E642" s="3"/>
      <c r="F642" s="10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  <c r="BO642" s="3"/>
      <c r="BP642" s="3"/>
      <c r="BQ642" s="3"/>
      <c r="BR642" s="3"/>
      <c r="BS642" s="3"/>
      <c r="BT642" s="3"/>
      <c r="BU642" s="3"/>
      <c r="BV642" s="3"/>
      <c r="BW642" s="3"/>
      <c r="BX642" s="3"/>
      <c r="BY642" s="3"/>
      <c r="BZ642" s="3"/>
      <c r="CA642" s="3"/>
      <c r="CB642" s="3"/>
      <c r="CC642" s="3"/>
      <c r="CD642" s="3"/>
      <c r="CE642" s="3"/>
      <c r="CF642" s="3"/>
    </row>
    <row r="643" spans="1:84" x14ac:dyDescent="0.25">
      <c r="A643" s="3"/>
      <c r="B643" s="9"/>
      <c r="C643" s="9"/>
      <c r="D643" s="9"/>
      <c r="E643" s="3"/>
      <c r="F643" s="10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  <c r="BO643" s="3"/>
      <c r="BP643" s="3"/>
      <c r="BQ643" s="3"/>
      <c r="BR643" s="3"/>
      <c r="BS643" s="3"/>
      <c r="BT643" s="3"/>
      <c r="BU643" s="3"/>
      <c r="BV643" s="3"/>
      <c r="BW643" s="3"/>
      <c r="BX643" s="3"/>
      <c r="BY643" s="3"/>
      <c r="BZ643" s="3"/>
      <c r="CA643" s="3"/>
      <c r="CB643" s="3"/>
      <c r="CC643" s="3"/>
      <c r="CD643" s="3"/>
      <c r="CE643" s="3"/>
      <c r="CF643" s="3"/>
    </row>
    <row r="644" spans="1:84" x14ac:dyDescent="0.25">
      <c r="A644" s="3"/>
      <c r="B644" s="9"/>
      <c r="C644" s="9"/>
      <c r="D644" s="9"/>
      <c r="E644" s="3"/>
      <c r="F644" s="10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  <c r="BO644" s="3"/>
      <c r="BP644" s="3"/>
      <c r="BQ644" s="3"/>
      <c r="BR644" s="3"/>
      <c r="BS644" s="3"/>
      <c r="BT644" s="3"/>
      <c r="BU644" s="3"/>
      <c r="BV644" s="3"/>
      <c r="BW644" s="3"/>
      <c r="BX644" s="3"/>
      <c r="BY644" s="3"/>
      <c r="BZ644" s="3"/>
      <c r="CA644" s="3"/>
      <c r="CB644" s="3"/>
      <c r="CC644" s="3"/>
      <c r="CD644" s="3"/>
      <c r="CE644" s="3"/>
      <c r="CF644" s="3"/>
    </row>
    <row r="645" spans="1:84" x14ac:dyDescent="0.25">
      <c r="A645" s="3"/>
      <c r="B645" s="9"/>
      <c r="C645" s="9"/>
      <c r="D645" s="9"/>
      <c r="E645" s="3"/>
      <c r="F645" s="10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  <c r="BO645" s="3"/>
      <c r="BP645" s="3"/>
      <c r="BQ645" s="3"/>
      <c r="BR645" s="3"/>
      <c r="BS645" s="3"/>
      <c r="BT645" s="3"/>
      <c r="BU645" s="3"/>
      <c r="BV645" s="3"/>
      <c r="BW645" s="3"/>
      <c r="BX645" s="3"/>
      <c r="BY645" s="3"/>
      <c r="BZ645" s="3"/>
      <c r="CA645" s="3"/>
      <c r="CB645" s="3"/>
      <c r="CC645" s="3"/>
      <c r="CD645" s="3"/>
      <c r="CE645" s="3"/>
      <c r="CF645" s="3"/>
    </row>
    <row r="646" spans="1:84" x14ac:dyDescent="0.25">
      <c r="A646" s="3"/>
      <c r="B646" s="9"/>
      <c r="C646" s="9"/>
      <c r="D646" s="9"/>
      <c r="E646" s="3"/>
      <c r="F646" s="10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  <c r="BO646" s="3"/>
      <c r="BP646" s="3"/>
      <c r="BQ646" s="3"/>
      <c r="BR646" s="3"/>
      <c r="BS646" s="3"/>
      <c r="BT646" s="3"/>
      <c r="BU646" s="3"/>
      <c r="BV646" s="3"/>
      <c r="BW646" s="3"/>
      <c r="BX646" s="3"/>
      <c r="BY646" s="3"/>
      <c r="BZ646" s="3"/>
      <c r="CA646" s="3"/>
      <c r="CB646" s="3"/>
      <c r="CC646" s="3"/>
      <c r="CD646" s="3"/>
      <c r="CE646" s="3"/>
      <c r="CF646" s="3"/>
    </row>
    <row r="647" spans="1:84" x14ac:dyDescent="0.25">
      <c r="A647" s="3"/>
      <c r="B647" s="9"/>
      <c r="C647" s="9"/>
      <c r="D647" s="9"/>
      <c r="E647" s="3"/>
      <c r="F647" s="10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  <c r="BO647" s="3"/>
      <c r="BP647" s="3"/>
      <c r="BQ647" s="3"/>
      <c r="BR647" s="3"/>
      <c r="BS647" s="3"/>
      <c r="BT647" s="3"/>
      <c r="BU647" s="3"/>
      <c r="BV647" s="3"/>
      <c r="BW647" s="3"/>
      <c r="BX647" s="3"/>
      <c r="BY647" s="3"/>
      <c r="BZ647" s="3"/>
      <c r="CA647" s="3"/>
      <c r="CB647" s="3"/>
      <c r="CC647" s="3"/>
      <c r="CD647" s="3"/>
      <c r="CE647" s="3"/>
      <c r="CF647" s="3"/>
    </row>
    <row r="648" spans="1:84" x14ac:dyDescent="0.25">
      <c r="A648" s="3"/>
      <c r="B648" s="9"/>
      <c r="C648" s="9"/>
      <c r="D648" s="9"/>
      <c r="E648" s="3"/>
      <c r="F648" s="10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  <c r="BO648" s="3"/>
      <c r="BP648" s="3"/>
      <c r="BQ648" s="3"/>
      <c r="BR648" s="3"/>
      <c r="BS648" s="3"/>
      <c r="BT648" s="3"/>
      <c r="BU648" s="3"/>
      <c r="BV648" s="3"/>
      <c r="BW648" s="3"/>
      <c r="BX648" s="3"/>
      <c r="BY648" s="3"/>
      <c r="BZ648" s="3"/>
      <c r="CA648" s="3"/>
      <c r="CB648" s="3"/>
      <c r="CC648" s="3"/>
      <c r="CD648" s="3"/>
      <c r="CE648" s="3"/>
      <c r="CF648" s="3"/>
    </row>
    <row r="649" spans="1:84" x14ac:dyDescent="0.25">
      <c r="A649" s="3"/>
      <c r="B649" s="9"/>
      <c r="C649" s="9"/>
      <c r="D649" s="9"/>
      <c r="E649" s="3"/>
      <c r="F649" s="10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  <c r="BO649" s="3"/>
      <c r="BP649" s="3"/>
      <c r="BQ649" s="3"/>
      <c r="BR649" s="3"/>
      <c r="BS649" s="3"/>
      <c r="BT649" s="3"/>
      <c r="BU649" s="3"/>
      <c r="BV649" s="3"/>
      <c r="BW649" s="3"/>
      <c r="BX649" s="3"/>
      <c r="BY649" s="3"/>
      <c r="BZ649" s="3"/>
      <c r="CA649" s="3"/>
      <c r="CB649" s="3"/>
      <c r="CC649" s="3"/>
      <c r="CD649" s="3"/>
      <c r="CE649" s="3"/>
      <c r="CF649" s="3"/>
    </row>
    <row r="650" spans="1:84" x14ac:dyDescent="0.25">
      <c r="A650" s="3"/>
      <c r="B650" s="9"/>
      <c r="C650" s="9"/>
      <c r="D650" s="9"/>
      <c r="E650" s="3"/>
      <c r="F650" s="10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  <c r="BO650" s="3"/>
      <c r="BP650" s="3"/>
      <c r="BQ650" s="3"/>
      <c r="BR650" s="3"/>
      <c r="BS650" s="3"/>
      <c r="BT650" s="3"/>
      <c r="BU650" s="3"/>
      <c r="BV650" s="3"/>
      <c r="BW650" s="3"/>
      <c r="BX650" s="3"/>
      <c r="BY650" s="3"/>
      <c r="BZ650" s="3"/>
      <c r="CA650" s="3"/>
      <c r="CB650" s="3"/>
      <c r="CC650" s="3"/>
      <c r="CD650" s="3"/>
      <c r="CE650" s="3"/>
      <c r="CF650" s="3"/>
    </row>
    <row r="651" spans="1:84" x14ac:dyDescent="0.25">
      <c r="A651" s="3"/>
      <c r="B651" s="9"/>
      <c r="C651" s="9"/>
      <c r="D651" s="9"/>
      <c r="E651" s="3"/>
      <c r="F651" s="10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  <c r="BO651" s="3"/>
      <c r="BP651" s="3"/>
      <c r="BQ651" s="3"/>
      <c r="BR651" s="3"/>
      <c r="BS651" s="3"/>
      <c r="BT651" s="3"/>
      <c r="BU651" s="3"/>
      <c r="BV651" s="3"/>
      <c r="BW651" s="3"/>
      <c r="BX651" s="3"/>
      <c r="BY651" s="3"/>
      <c r="BZ651" s="3"/>
      <c r="CA651" s="3"/>
      <c r="CB651" s="3"/>
      <c r="CC651" s="3"/>
      <c r="CD651" s="3"/>
      <c r="CE651" s="3"/>
      <c r="CF651" s="3"/>
    </row>
    <row r="652" spans="1:84" x14ac:dyDescent="0.25">
      <c r="A652" s="3"/>
      <c r="B652" s="9"/>
      <c r="C652" s="9"/>
      <c r="D652" s="9"/>
      <c r="E652" s="3"/>
      <c r="F652" s="10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  <c r="BO652" s="3"/>
      <c r="BP652" s="3"/>
      <c r="BQ652" s="3"/>
      <c r="BR652" s="3"/>
      <c r="BS652" s="3"/>
      <c r="BT652" s="3"/>
      <c r="BU652" s="3"/>
      <c r="BV652" s="3"/>
      <c r="BW652" s="3"/>
      <c r="BX652" s="3"/>
      <c r="BY652" s="3"/>
      <c r="BZ652" s="3"/>
      <c r="CA652" s="3"/>
      <c r="CB652" s="3"/>
      <c r="CC652" s="3"/>
      <c r="CD652" s="3"/>
      <c r="CE652" s="3"/>
      <c r="CF652" s="3"/>
    </row>
    <row r="653" spans="1:84" x14ac:dyDescent="0.25">
      <c r="A653" s="3"/>
      <c r="B653" s="9"/>
      <c r="C653" s="9"/>
      <c r="D653" s="9"/>
      <c r="E653" s="3"/>
      <c r="F653" s="10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  <c r="BO653" s="3"/>
      <c r="BP653" s="3"/>
      <c r="BQ653" s="3"/>
      <c r="BR653" s="3"/>
      <c r="BS653" s="3"/>
      <c r="BT653" s="3"/>
      <c r="BU653" s="3"/>
      <c r="BV653" s="3"/>
      <c r="BW653" s="3"/>
      <c r="BX653" s="3"/>
      <c r="BY653" s="3"/>
      <c r="BZ653" s="3"/>
      <c r="CA653" s="3"/>
      <c r="CB653" s="3"/>
      <c r="CC653" s="3"/>
      <c r="CD653" s="3"/>
      <c r="CE653" s="3"/>
      <c r="CF653" s="3"/>
    </row>
    <row r="654" spans="1:84" x14ac:dyDescent="0.25">
      <c r="A654" s="3"/>
      <c r="B654" s="9"/>
      <c r="C654" s="9"/>
      <c r="D654" s="9"/>
      <c r="E654" s="3"/>
      <c r="F654" s="10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  <c r="BO654" s="3"/>
      <c r="BP654" s="3"/>
      <c r="BQ654" s="3"/>
      <c r="BR654" s="3"/>
      <c r="BS654" s="3"/>
      <c r="BT654" s="3"/>
      <c r="BU654" s="3"/>
      <c r="BV654" s="3"/>
      <c r="BW654" s="3"/>
      <c r="BX654" s="3"/>
      <c r="BY654" s="3"/>
      <c r="BZ654" s="3"/>
      <c r="CA654" s="3"/>
      <c r="CB654" s="3"/>
      <c r="CC654" s="3"/>
      <c r="CD654" s="3"/>
      <c r="CE654" s="3"/>
      <c r="CF654" s="3"/>
    </row>
    <row r="655" spans="1:84" x14ac:dyDescent="0.25">
      <c r="A655" s="3"/>
      <c r="B655" s="9"/>
      <c r="C655" s="9"/>
      <c r="D655" s="9"/>
      <c r="E655" s="3"/>
      <c r="F655" s="10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  <c r="BO655" s="3"/>
      <c r="BP655" s="3"/>
      <c r="BQ655" s="3"/>
      <c r="BR655" s="3"/>
      <c r="BS655" s="3"/>
      <c r="BT655" s="3"/>
      <c r="BU655" s="3"/>
      <c r="BV655" s="3"/>
      <c r="BW655" s="3"/>
      <c r="BX655" s="3"/>
      <c r="BY655" s="3"/>
      <c r="BZ655" s="3"/>
      <c r="CA655" s="3"/>
      <c r="CB655" s="3"/>
      <c r="CC655" s="3"/>
      <c r="CD655" s="3"/>
      <c r="CE655" s="3"/>
      <c r="CF655" s="3"/>
    </row>
    <row r="656" spans="1:84" x14ac:dyDescent="0.25">
      <c r="A656" s="3"/>
      <c r="B656" s="9"/>
      <c r="C656" s="9"/>
      <c r="D656" s="9"/>
      <c r="E656" s="3"/>
      <c r="F656" s="10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  <c r="BO656" s="3"/>
      <c r="BP656" s="3"/>
      <c r="BQ656" s="3"/>
      <c r="BR656" s="3"/>
      <c r="BS656" s="3"/>
      <c r="BT656" s="3"/>
      <c r="BU656" s="3"/>
      <c r="BV656" s="3"/>
      <c r="BW656" s="3"/>
      <c r="BX656" s="3"/>
      <c r="BY656" s="3"/>
      <c r="BZ656" s="3"/>
      <c r="CA656" s="3"/>
      <c r="CB656" s="3"/>
      <c r="CC656" s="3"/>
      <c r="CD656" s="3"/>
      <c r="CE656" s="3"/>
      <c r="CF656" s="3"/>
    </row>
    <row r="657" spans="1:84" x14ac:dyDescent="0.25">
      <c r="A657" s="3"/>
      <c r="B657" s="9"/>
      <c r="C657" s="9"/>
      <c r="D657" s="9"/>
      <c r="E657" s="3"/>
      <c r="F657" s="10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  <c r="BO657" s="3"/>
      <c r="BP657" s="3"/>
      <c r="BQ657" s="3"/>
      <c r="BR657" s="3"/>
      <c r="BS657" s="3"/>
      <c r="BT657" s="3"/>
      <c r="BU657" s="3"/>
      <c r="BV657" s="3"/>
      <c r="BW657" s="3"/>
      <c r="BX657" s="3"/>
      <c r="BY657" s="3"/>
      <c r="BZ657" s="3"/>
      <c r="CA657" s="3"/>
      <c r="CB657" s="3"/>
      <c r="CC657" s="3"/>
      <c r="CD657" s="3"/>
      <c r="CE657" s="3"/>
      <c r="CF657" s="3"/>
    </row>
    <row r="658" spans="1:84" x14ac:dyDescent="0.25">
      <c r="A658" s="3"/>
      <c r="B658" s="9"/>
      <c r="C658" s="9"/>
      <c r="D658" s="9"/>
      <c r="E658" s="3"/>
      <c r="F658" s="10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  <c r="BO658" s="3"/>
      <c r="BP658" s="3"/>
      <c r="BQ658" s="3"/>
      <c r="BR658" s="3"/>
      <c r="BS658" s="3"/>
      <c r="BT658" s="3"/>
      <c r="BU658" s="3"/>
      <c r="BV658" s="3"/>
      <c r="BW658" s="3"/>
      <c r="BX658" s="3"/>
      <c r="BY658" s="3"/>
      <c r="BZ658" s="3"/>
      <c r="CA658" s="3"/>
      <c r="CB658" s="3"/>
      <c r="CC658" s="3"/>
      <c r="CD658" s="3"/>
      <c r="CE658" s="3"/>
      <c r="CF658" s="3"/>
    </row>
    <row r="659" spans="1:84" x14ac:dyDescent="0.25">
      <c r="A659" s="3"/>
      <c r="B659" s="9"/>
      <c r="C659" s="9"/>
      <c r="D659" s="9"/>
      <c r="E659" s="3"/>
      <c r="F659" s="10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  <c r="BO659" s="3"/>
      <c r="BP659" s="3"/>
      <c r="BQ659" s="3"/>
      <c r="BR659" s="3"/>
      <c r="BS659" s="3"/>
      <c r="BT659" s="3"/>
      <c r="BU659" s="3"/>
      <c r="BV659" s="3"/>
      <c r="BW659" s="3"/>
      <c r="BX659" s="3"/>
      <c r="BY659" s="3"/>
      <c r="BZ659" s="3"/>
      <c r="CA659" s="3"/>
      <c r="CB659" s="3"/>
      <c r="CC659" s="3"/>
      <c r="CD659" s="3"/>
      <c r="CE659" s="3"/>
      <c r="CF659" s="3"/>
    </row>
    <row r="660" spans="1:84" x14ac:dyDescent="0.25">
      <c r="A660" s="3"/>
      <c r="B660" s="9"/>
      <c r="C660" s="9"/>
      <c r="D660" s="9"/>
      <c r="E660" s="3"/>
      <c r="F660" s="10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  <c r="BO660" s="3"/>
      <c r="BP660" s="3"/>
      <c r="BQ660" s="3"/>
      <c r="BR660" s="3"/>
      <c r="BS660" s="3"/>
      <c r="BT660" s="3"/>
      <c r="BU660" s="3"/>
      <c r="BV660" s="3"/>
      <c r="BW660" s="3"/>
      <c r="BX660" s="3"/>
      <c r="BY660" s="3"/>
      <c r="BZ660" s="3"/>
      <c r="CA660" s="3"/>
      <c r="CB660" s="3"/>
      <c r="CC660" s="3"/>
      <c r="CD660" s="3"/>
      <c r="CE660" s="3"/>
      <c r="CF660" s="3"/>
    </row>
    <row r="661" spans="1:84" x14ac:dyDescent="0.25">
      <c r="A661" s="3"/>
      <c r="B661" s="9"/>
      <c r="C661" s="9"/>
      <c r="D661" s="9"/>
      <c r="E661" s="3"/>
      <c r="F661" s="10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  <c r="BO661" s="3"/>
      <c r="BP661" s="3"/>
      <c r="BQ661" s="3"/>
      <c r="BR661" s="3"/>
      <c r="BS661" s="3"/>
      <c r="BT661" s="3"/>
      <c r="BU661" s="3"/>
      <c r="BV661" s="3"/>
      <c r="BW661" s="3"/>
      <c r="BX661" s="3"/>
      <c r="BY661" s="3"/>
      <c r="BZ661" s="3"/>
      <c r="CA661" s="3"/>
      <c r="CB661" s="3"/>
      <c r="CC661" s="3"/>
      <c r="CD661" s="3"/>
      <c r="CE661" s="3"/>
      <c r="CF661" s="3"/>
    </row>
    <row r="662" spans="1:84" x14ac:dyDescent="0.25">
      <c r="A662" s="3"/>
      <c r="B662" s="9"/>
      <c r="C662" s="9"/>
      <c r="D662" s="9"/>
      <c r="E662" s="3"/>
      <c r="F662" s="10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  <c r="BO662" s="3"/>
      <c r="BP662" s="3"/>
      <c r="BQ662" s="3"/>
      <c r="BR662" s="3"/>
      <c r="BS662" s="3"/>
      <c r="BT662" s="3"/>
      <c r="BU662" s="3"/>
      <c r="BV662" s="3"/>
      <c r="BW662" s="3"/>
      <c r="BX662" s="3"/>
      <c r="BY662" s="3"/>
      <c r="BZ662" s="3"/>
      <c r="CA662" s="3"/>
      <c r="CB662" s="3"/>
      <c r="CC662" s="3"/>
      <c r="CD662" s="3"/>
      <c r="CE662" s="3"/>
      <c r="CF662" s="3"/>
    </row>
    <row r="663" spans="1:84" x14ac:dyDescent="0.25">
      <c r="A663" s="3"/>
      <c r="B663" s="9"/>
      <c r="C663" s="9"/>
      <c r="D663" s="9"/>
      <c r="E663" s="3"/>
      <c r="F663" s="10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  <c r="BO663" s="3"/>
      <c r="BP663" s="3"/>
      <c r="BQ663" s="3"/>
      <c r="BR663" s="3"/>
      <c r="BS663" s="3"/>
      <c r="BT663" s="3"/>
      <c r="BU663" s="3"/>
      <c r="BV663" s="3"/>
      <c r="BW663" s="3"/>
      <c r="BX663" s="3"/>
      <c r="BY663" s="3"/>
      <c r="BZ663" s="3"/>
      <c r="CA663" s="3"/>
      <c r="CB663" s="3"/>
      <c r="CC663" s="3"/>
      <c r="CD663" s="3"/>
      <c r="CE663" s="3"/>
      <c r="CF663" s="3"/>
    </row>
    <row r="664" spans="1:84" x14ac:dyDescent="0.25">
      <c r="A664" s="3"/>
      <c r="B664" s="9"/>
      <c r="C664" s="9"/>
      <c r="D664" s="9"/>
      <c r="E664" s="3"/>
      <c r="F664" s="10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  <c r="BO664" s="3"/>
      <c r="BP664" s="3"/>
      <c r="BQ664" s="3"/>
      <c r="BR664" s="3"/>
      <c r="BS664" s="3"/>
      <c r="BT664" s="3"/>
      <c r="BU664" s="3"/>
      <c r="BV664" s="3"/>
      <c r="BW664" s="3"/>
      <c r="BX664" s="3"/>
      <c r="BY664" s="3"/>
      <c r="BZ664" s="3"/>
      <c r="CA664" s="3"/>
      <c r="CB664" s="3"/>
      <c r="CC664" s="3"/>
      <c r="CD664" s="3"/>
      <c r="CE664" s="3"/>
      <c r="CF664" s="3"/>
    </row>
    <row r="665" spans="1:84" x14ac:dyDescent="0.25">
      <c r="A665" s="3"/>
      <c r="B665" s="9"/>
      <c r="C665" s="9"/>
      <c r="D665" s="9"/>
      <c r="E665" s="3"/>
      <c r="F665" s="10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  <c r="BO665" s="3"/>
      <c r="BP665" s="3"/>
      <c r="BQ665" s="3"/>
      <c r="BR665" s="3"/>
      <c r="BS665" s="3"/>
      <c r="BT665" s="3"/>
      <c r="BU665" s="3"/>
      <c r="BV665" s="3"/>
      <c r="BW665" s="3"/>
      <c r="BX665" s="3"/>
      <c r="BY665" s="3"/>
      <c r="BZ665" s="3"/>
      <c r="CA665" s="3"/>
      <c r="CB665" s="3"/>
      <c r="CC665" s="3"/>
      <c r="CD665" s="3"/>
      <c r="CE665" s="3"/>
      <c r="CF665" s="3"/>
    </row>
    <row r="666" spans="1:84" x14ac:dyDescent="0.25">
      <c r="A666" s="3"/>
      <c r="B666" s="9"/>
      <c r="C666" s="9"/>
      <c r="D666" s="9"/>
      <c r="E666" s="3"/>
      <c r="F666" s="10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  <c r="BO666" s="3"/>
      <c r="BP666" s="3"/>
      <c r="BQ666" s="3"/>
      <c r="BR666" s="3"/>
      <c r="BS666" s="3"/>
      <c r="BT666" s="3"/>
      <c r="BU666" s="3"/>
      <c r="BV666" s="3"/>
      <c r="BW666" s="3"/>
      <c r="BX666" s="3"/>
      <c r="BY666" s="3"/>
      <c r="BZ666" s="3"/>
      <c r="CA666" s="3"/>
      <c r="CB666" s="3"/>
      <c r="CC666" s="3"/>
      <c r="CD666" s="3"/>
      <c r="CE666" s="3"/>
      <c r="CF666" s="3"/>
    </row>
    <row r="667" spans="1:84" x14ac:dyDescent="0.25">
      <c r="A667" s="3"/>
      <c r="B667" s="9"/>
      <c r="C667" s="9"/>
      <c r="D667" s="9"/>
      <c r="E667" s="3"/>
      <c r="F667" s="10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  <c r="BO667" s="3"/>
      <c r="BP667" s="3"/>
      <c r="BQ667" s="3"/>
      <c r="BR667" s="3"/>
      <c r="BS667" s="3"/>
      <c r="BT667" s="3"/>
      <c r="BU667" s="3"/>
      <c r="BV667" s="3"/>
      <c r="BW667" s="3"/>
      <c r="BX667" s="3"/>
      <c r="BY667" s="3"/>
      <c r="BZ667" s="3"/>
      <c r="CA667" s="3"/>
      <c r="CB667" s="3"/>
      <c r="CC667" s="3"/>
      <c r="CD667" s="3"/>
      <c r="CE667" s="3"/>
      <c r="CF667" s="3"/>
    </row>
    <row r="668" spans="1:84" x14ac:dyDescent="0.25">
      <c r="A668" s="3"/>
      <c r="B668" s="9"/>
      <c r="C668" s="9"/>
      <c r="D668" s="9"/>
      <c r="E668" s="3"/>
      <c r="F668" s="10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  <c r="BO668" s="3"/>
      <c r="BP668" s="3"/>
      <c r="BQ668" s="3"/>
      <c r="BR668" s="3"/>
      <c r="BS668" s="3"/>
      <c r="BT668" s="3"/>
      <c r="BU668" s="3"/>
      <c r="BV668" s="3"/>
      <c r="BW668" s="3"/>
      <c r="BX668" s="3"/>
      <c r="BY668" s="3"/>
      <c r="BZ668" s="3"/>
      <c r="CA668" s="3"/>
      <c r="CB668" s="3"/>
      <c r="CC668" s="3"/>
      <c r="CD668" s="3"/>
      <c r="CE668" s="3"/>
      <c r="CF668" s="3"/>
    </row>
    <row r="669" spans="1:84" x14ac:dyDescent="0.25">
      <c r="A669" s="3"/>
      <c r="B669" s="9"/>
      <c r="C669" s="9"/>
      <c r="D669" s="9"/>
      <c r="E669" s="3"/>
      <c r="F669" s="10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  <c r="BO669" s="3"/>
      <c r="BP669" s="3"/>
      <c r="BQ669" s="3"/>
      <c r="BR669" s="3"/>
      <c r="BS669" s="3"/>
      <c r="BT669" s="3"/>
      <c r="BU669" s="3"/>
      <c r="BV669" s="3"/>
      <c r="BW669" s="3"/>
      <c r="BX669" s="3"/>
      <c r="BY669" s="3"/>
      <c r="BZ669" s="3"/>
      <c r="CA669" s="3"/>
      <c r="CB669" s="3"/>
      <c r="CC669" s="3"/>
      <c r="CD669" s="3"/>
      <c r="CE669" s="3"/>
      <c r="CF669" s="3"/>
    </row>
    <row r="670" spans="1:84" x14ac:dyDescent="0.25">
      <c r="A670" s="3"/>
      <c r="B670" s="9"/>
      <c r="C670" s="9"/>
      <c r="D670" s="9"/>
      <c r="E670" s="3"/>
      <c r="F670" s="10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  <c r="BO670" s="3"/>
      <c r="BP670" s="3"/>
      <c r="BQ670" s="3"/>
      <c r="BR670" s="3"/>
      <c r="BS670" s="3"/>
      <c r="BT670" s="3"/>
      <c r="BU670" s="3"/>
      <c r="BV670" s="3"/>
      <c r="BW670" s="3"/>
      <c r="BX670" s="3"/>
      <c r="BY670" s="3"/>
      <c r="BZ670" s="3"/>
      <c r="CA670" s="3"/>
      <c r="CB670" s="3"/>
      <c r="CC670" s="3"/>
      <c r="CD670" s="3"/>
      <c r="CE670" s="3"/>
      <c r="CF670" s="3"/>
    </row>
    <row r="671" spans="1:84" x14ac:dyDescent="0.25">
      <c r="A671" s="3"/>
      <c r="B671" s="9"/>
      <c r="C671" s="9"/>
      <c r="D671" s="9"/>
      <c r="E671" s="3"/>
      <c r="F671" s="10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  <c r="BO671" s="3"/>
      <c r="BP671" s="3"/>
      <c r="BQ671" s="3"/>
      <c r="BR671" s="3"/>
      <c r="BS671" s="3"/>
      <c r="BT671" s="3"/>
      <c r="BU671" s="3"/>
      <c r="BV671" s="3"/>
      <c r="BW671" s="3"/>
      <c r="BX671" s="3"/>
      <c r="BY671" s="3"/>
      <c r="BZ671" s="3"/>
      <c r="CA671" s="3"/>
      <c r="CB671" s="3"/>
      <c r="CC671" s="3"/>
      <c r="CD671" s="3"/>
      <c r="CE671" s="3"/>
      <c r="CF671" s="3"/>
    </row>
    <row r="672" spans="1:84" x14ac:dyDescent="0.25">
      <c r="A672" s="3"/>
      <c r="B672" s="9"/>
      <c r="C672" s="9"/>
      <c r="D672" s="9"/>
      <c r="E672" s="3"/>
      <c r="F672" s="10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  <c r="BO672" s="3"/>
      <c r="BP672" s="3"/>
      <c r="BQ672" s="3"/>
      <c r="BR672" s="3"/>
      <c r="BS672" s="3"/>
      <c r="BT672" s="3"/>
      <c r="BU672" s="3"/>
      <c r="BV672" s="3"/>
      <c r="BW672" s="3"/>
      <c r="BX672" s="3"/>
      <c r="BY672" s="3"/>
      <c r="BZ672" s="3"/>
      <c r="CA672" s="3"/>
      <c r="CB672" s="3"/>
      <c r="CC672" s="3"/>
      <c r="CD672" s="3"/>
      <c r="CE672" s="3"/>
      <c r="CF672" s="3"/>
    </row>
    <row r="673" spans="1:84" x14ac:dyDescent="0.25">
      <c r="A673" s="3"/>
      <c r="B673" s="9"/>
      <c r="C673" s="9"/>
      <c r="D673" s="9"/>
      <c r="E673" s="3"/>
      <c r="F673" s="10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  <c r="BO673" s="3"/>
      <c r="BP673" s="3"/>
      <c r="BQ673" s="3"/>
      <c r="BR673" s="3"/>
      <c r="BS673" s="3"/>
      <c r="BT673" s="3"/>
      <c r="BU673" s="3"/>
      <c r="BV673" s="3"/>
      <c r="BW673" s="3"/>
      <c r="BX673" s="3"/>
      <c r="BY673" s="3"/>
      <c r="BZ673" s="3"/>
      <c r="CA673" s="3"/>
      <c r="CB673" s="3"/>
      <c r="CC673" s="3"/>
      <c r="CD673" s="3"/>
      <c r="CE673" s="3"/>
      <c r="CF673" s="3"/>
    </row>
    <row r="674" spans="1:84" x14ac:dyDescent="0.25">
      <c r="A674" s="3"/>
      <c r="B674" s="9"/>
      <c r="C674" s="9"/>
      <c r="D674" s="9"/>
      <c r="E674" s="3"/>
      <c r="F674" s="10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  <c r="BO674" s="3"/>
      <c r="BP674" s="3"/>
      <c r="BQ674" s="3"/>
      <c r="BR674" s="3"/>
      <c r="BS674" s="3"/>
      <c r="BT674" s="3"/>
      <c r="BU674" s="3"/>
      <c r="BV674" s="3"/>
      <c r="BW674" s="3"/>
      <c r="BX674" s="3"/>
      <c r="BY674" s="3"/>
      <c r="BZ674" s="3"/>
      <c r="CA674" s="3"/>
      <c r="CB674" s="3"/>
      <c r="CC674" s="3"/>
      <c r="CD674" s="3"/>
      <c r="CE674" s="3"/>
      <c r="CF674" s="3"/>
    </row>
    <row r="675" spans="1:84" x14ac:dyDescent="0.25">
      <c r="A675" s="3"/>
      <c r="B675" s="9"/>
      <c r="C675" s="9"/>
      <c r="D675" s="9"/>
      <c r="E675" s="3"/>
      <c r="F675" s="10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  <c r="BO675" s="3"/>
      <c r="BP675" s="3"/>
      <c r="BQ675" s="3"/>
      <c r="BR675" s="3"/>
      <c r="BS675" s="3"/>
      <c r="BT675" s="3"/>
      <c r="BU675" s="3"/>
      <c r="BV675" s="3"/>
      <c r="BW675" s="3"/>
      <c r="BX675" s="3"/>
      <c r="BY675" s="3"/>
      <c r="BZ675" s="3"/>
      <c r="CA675" s="3"/>
      <c r="CB675" s="3"/>
      <c r="CC675" s="3"/>
      <c r="CD675" s="3"/>
      <c r="CE675" s="3"/>
      <c r="CF675" s="3"/>
    </row>
    <row r="676" spans="1:84" x14ac:dyDescent="0.25">
      <c r="A676" s="3"/>
      <c r="B676" s="9"/>
      <c r="C676" s="9"/>
      <c r="D676" s="9"/>
      <c r="E676" s="3"/>
      <c r="F676" s="10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  <c r="BO676" s="3"/>
      <c r="BP676" s="3"/>
      <c r="BQ676" s="3"/>
      <c r="BR676" s="3"/>
      <c r="BS676" s="3"/>
      <c r="BT676" s="3"/>
      <c r="BU676" s="3"/>
      <c r="BV676" s="3"/>
      <c r="BW676" s="3"/>
      <c r="BX676" s="3"/>
      <c r="BY676" s="3"/>
      <c r="BZ676" s="3"/>
      <c r="CA676" s="3"/>
      <c r="CB676" s="3"/>
      <c r="CC676" s="3"/>
      <c r="CD676" s="3"/>
      <c r="CE676" s="3"/>
      <c r="CF676" s="3"/>
    </row>
    <row r="677" spans="1:84" x14ac:dyDescent="0.25">
      <c r="A677" s="3"/>
      <c r="B677" s="9"/>
      <c r="C677" s="9"/>
      <c r="D677" s="9"/>
      <c r="E677" s="3"/>
      <c r="F677" s="10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  <c r="BO677" s="3"/>
      <c r="BP677" s="3"/>
      <c r="BQ677" s="3"/>
      <c r="BR677" s="3"/>
      <c r="BS677" s="3"/>
      <c r="BT677" s="3"/>
      <c r="BU677" s="3"/>
      <c r="BV677" s="3"/>
      <c r="BW677" s="3"/>
      <c r="BX677" s="3"/>
      <c r="BY677" s="3"/>
      <c r="BZ677" s="3"/>
      <c r="CA677" s="3"/>
      <c r="CB677" s="3"/>
      <c r="CC677" s="3"/>
      <c r="CD677" s="3"/>
      <c r="CE677" s="3"/>
      <c r="CF677" s="3"/>
    </row>
    <row r="678" spans="1:84" x14ac:dyDescent="0.25">
      <c r="A678" s="3"/>
      <c r="B678" s="9"/>
      <c r="C678" s="9"/>
      <c r="D678" s="9"/>
      <c r="E678" s="3"/>
      <c r="F678" s="10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  <c r="BO678" s="3"/>
      <c r="BP678" s="3"/>
      <c r="BQ678" s="3"/>
      <c r="BR678" s="3"/>
      <c r="BS678" s="3"/>
      <c r="BT678" s="3"/>
      <c r="BU678" s="3"/>
      <c r="BV678" s="3"/>
      <c r="BW678" s="3"/>
      <c r="BX678" s="3"/>
      <c r="BY678" s="3"/>
      <c r="BZ678" s="3"/>
      <c r="CA678" s="3"/>
      <c r="CB678" s="3"/>
      <c r="CC678" s="3"/>
      <c r="CD678" s="3"/>
      <c r="CE678" s="3"/>
      <c r="CF678" s="3"/>
    </row>
    <row r="679" spans="1:84" x14ac:dyDescent="0.25">
      <c r="A679" s="3"/>
      <c r="B679" s="9"/>
      <c r="C679" s="9"/>
      <c r="D679" s="9"/>
      <c r="E679" s="3"/>
      <c r="F679" s="10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  <c r="BO679" s="3"/>
      <c r="BP679" s="3"/>
      <c r="BQ679" s="3"/>
      <c r="BR679" s="3"/>
      <c r="BS679" s="3"/>
      <c r="BT679" s="3"/>
      <c r="BU679" s="3"/>
      <c r="BV679" s="3"/>
      <c r="BW679" s="3"/>
      <c r="BX679" s="3"/>
      <c r="BY679" s="3"/>
      <c r="BZ679" s="3"/>
      <c r="CA679" s="3"/>
      <c r="CB679" s="3"/>
      <c r="CC679" s="3"/>
      <c r="CD679" s="3"/>
      <c r="CE679" s="3"/>
      <c r="CF679" s="3"/>
    </row>
    <row r="680" spans="1:84" x14ac:dyDescent="0.25">
      <c r="A680" s="3"/>
      <c r="B680" s="9"/>
      <c r="C680" s="9"/>
      <c r="D680" s="9"/>
      <c r="E680" s="3"/>
      <c r="F680" s="10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  <c r="BO680" s="3"/>
      <c r="BP680" s="3"/>
      <c r="BQ680" s="3"/>
      <c r="BR680" s="3"/>
      <c r="BS680" s="3"/>
      <c r="BT680" s="3"/>
      <c r="BU680" s="3"/>
      <c r="BV680" s="3"/>
      <c r="BW680" s="3"/>
      <c r="BX680" s="3"/>
      <c r="BY680" s="3"/>
      <c r="BZ680" s="3"/>
      <c r="CA680" s="3"/>
      <c r="CB680" s="3"/>
      <c r="CC680" s="3"/>
      <c r="CD680" s="3"/>
      <c r="CE680" s="3"/>
      <c r="CF680" s="3"/>
    </row>
    <row r="681" spans="1:84" x14ac:dyDescent="0.25">
      <c r="A681" s="3"/>
      <c r="B681" s="9"/>
      <c r="C681" s="9"/>
      <c r="D681" s="9"/>
      <c r="E681" s="3"/>
      <c r="F681" s="10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  <c r="BO681" s="3"/>
      <c r="BP681" s="3"/>
      <c r="BQ681" s="3"/>
      <c r="BR681" s="3"/>
      <c r="BS681" s="3"/>
      <c r="BT681" s="3"/>
      <c r="BU681" s="3"/>
      <c r="BV681" s="3"/>
      <c r="BW681" s="3"/>
      <c r="BX681" s="3"/>
      <c r="BY681" s="3"/>
      <c r="BZ681" s="3"/>
      <c r="CA681" s="3"/>
      <c r="CB681" s="3"/>
      <c r="CC681" s="3"/>
      <c r="CD681" s="3"/>
      <c r="CE681" s="3"/>
      <c r="CF681" s="3"/>
    </row>
    <row r="682" spans="1:84" x14ac:dyDescent="0.25">
      <c r="A682" s="3"/>
      <c r="B682" s="9"/>
      <c r="C682" s="9"/>
      <c r="D682" s="9"/>
      <c r="E682" s="3"/>
      <c r="F682" s="10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  <c r="BO682" s="3"/>
      <c r="BP682" s="3"/>
      <c r="BQ682" s="3"/>
      <c r="BR682" s="3"/>
      <c r="BS682" s="3"/>
      <c r="BT682" s="3"/>
      <c r="BU682" s="3"/>
      <c r="BV682" s="3"/>
      <c r="BW682" s="3"/>
      <c r="BX682" s="3"/>
      <c r="BY682" s="3"/>
      <c r="BZ682" s="3"/>
      <c r="CA682" s="3"/>
      <c r="CB682" s="3"/>
      <c r="CC682" s="3"/>
      <c r="CD682" s="3"/>
      <c r="CE682" s="3"/>
      <c r="CF682" s="3"/>
    </row>
    <row r="683" spans="1:84" x14ac:dyDescent="0.25">
      <c r="A683" s="3"/>
      <c r="B683" s="9"/>
      <c r="C683" s="9"/>
      <c r="D683" s="9"/>
      <c r="E683" s="3"/>
      <c r="F683" s="10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  <c r="BO683" s="3"/>
      <c r="BP683" s="3"/>
      <c r="BQ683" s="3"/>
      <c r="BR683" s="3"/>
      <c r="BS683" s="3"/>
      <c r="BT683" s="3"/>
      <c r="BU683" s="3"/>
      <c r="BV683" s="3"/>
      <c r="BW683" s="3"/>
      <c r="BX683" s="3"/>
      <c r="BY683" s="3"/>
      <c r="BZ683" s="3"/>
      <c r="CA683" s="3"/>
      <c r="CB683" s="3"/>
      <c r="CC683" s="3"/>
      <c r="CD683" s="3"/>
      <c r="CE683" s="3"/>
      <c r="CF683" s="3"/>
    </row>
    <row r="684" spans="1:84" x14ac:dyDescent="0.25">
      <c r="A684" s="3"/>
      <c r="B684" s="9"/>
      <c r="C684" s="9"/>
      <c r="D684" s="9"/>
      <c r="E684" s="3"/>
      <c r="F684" s="10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  <c r="BO684" s="3"/>
      <c r="BP684" s="3"/>
      <c r="BQ684" s="3"/>
      <c r="BR684" s="3"/>
      <c r="BS684" s="3"/>
      <c r="BT684" s="3"/>
      <c r="BU684" s="3"/>
      <c r="BV684" s="3"/>
      <c r="BW684" s="3"/>
      <c r="BX684" s="3"/>
      <c r="BY684" s="3"/>
      <c r="BZ684" s="3"/>
      <c r="CA684" s="3"/>
      <c r="CB684" s="3"/>
      <c r="CC684" s="3"/>
      <c r="CD684" s="3"/>
      <c r="CE684" s="3"/>
      <c r="CF684" s="3"/>
    </row>
    <row r="685" spans="1:84" x14ac:dyDescent="0.25">
      <c r="A685" s="3"/>
      <c r="B685" s="9"/>
      <c r="C685" s="9"/>
      <c r="D685" s="9"/>
      <c r="E685" s="3"/>
      <c r="F685" s="10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  <c r="BO685" s="3"/>
      <c r="BP685" s="3"/>
      <c r="BQ685" s="3"/>
      <c r="BR685" s="3"/>
      <c r="BS685" s="3"/>
      <c r="BT685" s="3"/>
      <c r="BU685" s="3"/>
      <c r="BV685" s="3"/>
      <c r="BW685" s="3"/>
      <c r="BX685" s="3"/>
      <c r="BY685" s="3"/>
      <c r="BZ685" s="3"/>
      <c r="CA685" s="3"/>
      <c r="CB685" s="3"/>
      <c r="CC685" s="3"/>
      <c r="CD685" s="3"/>
      <c r="CE685" s="3"/>
      <c r="CF685" s="3"/>
    </row>
    <row r="686" spans="1:84" x14ac:dyDescent="0.25">
      <c r="A686" s="3"/>
      <c r="B686" s="9"/>
      <c r="C686" s="9"/>
      <c r="D686" s="9"/>
      <c r="E686" s="3"/>
      <c r="F686" s="10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  <c r="BO686" s="3"/>
      <c r="BP686" s="3"/>
      <c r="BQ686" s="3"/>
      <c r="BR686" s="3"/>
      <c r="BS686" s="3"/>
      <c r="BT686" s="3"/>
      <c r="BU686" s="3"/>
      <c r="BV686" s="3"/>
      <c r="BW686" s="3"/>
      <c r="BX686" s="3"/>
      <c r="BY686" s="3"/>
      <c r="BZ686" s="3"/>
      <c r="CA686" s="3"/>
      <c r="CB686" s="3"/>
      <c r="CC686" s="3"/>
      <c r="CD686" s="3"/>
      <c r="CE686" s="3"/>
      <c r="CF686" s="3"/>
    </row>
    <row r="687" spans="1:84" x14ac:dyDescent="0.25">
      <c r="A687" s="3"/>
      <c r="B687" s="9"/>
      <c r="C687" s="9"/>
      <c r="D687" s="9"/>
      <c r="E687" s="3"/>
      <c r="F687" s="10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  <c r="BO687" s="3"/>
      <c r="BP687" s="3"/>
      <c r="BQ687" s="3"/>
      <c r="BR687" s="3"/>
      <c r="BS687" s="3"/>
      <c r="BT687" s="3"/>
      <c r="BU687" s="3"/>
      <c r="BV687" s="3"/>
      <c r="BW687" s="3"/>
      <c r="BX687" s="3"/>
      <c r="BY687" s="3"/>
      <c r="BZ687" s="3"/>
      <c r="CA687" s="3"/>
      <c r="CB687" s="3"/>
      <c r="CC687" s="3"/>
      <c r="CD687" s="3"/>
      <c r="CE687" s="3"/>
      <c r="CF687" s="3"/>
    </row>
    <row r="688" spans="1:84" x14ac:dyDescent="0.25">
      <c r="A688" s="3"/>
      <c r="B688" s="9"/>
      <c r="C688" s="9"/>
      <c r="D688" s="9"/>
      <c r="E688" s="3"/>
      <c r="F688" s="10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  <c r="BO688" s="3"/>
      <c r="BP688" s="3"/>
      <c r="BQ688" s="3"/>
      <c r="BR688" s="3"/>
      <c r="BS688" s="3"/>
      <c r="BT688" s="3"/>
      <c r="BU688" s="3"/>
      <c r="BV688" s="3"/>
      <c r="BW688" s="3"/>
      <c r="BX688" s="3"/>
      <c r="BY688" s="3"/>
      <c r="BZ688" s="3"/>
      <c r="CA688" s="3"/>
      <c r="CB688" s="3"/>
      <c r="CC688" s="3"/>
      <c r="CD688" s="3"/>
      <c r="CE688" s="3"/>
      <c r="CF688" s="3"/>
    </row>
    <row r="689" spans="1:84" x14ac:dyDescent="0.25">
      <c r="A689" s="3"/>
      <c r="B689" s="9"/>
      <c r="C689" s="9"/>
      <c r="D689" s="9"/>
      <c r="E689" s="3"/>
      <c r="F689" s="10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  <c r="BO689" s="3"/>
      <c r="BP689" s="3"/>
      <c r="BQ689" s="3"/>
      <c r="BR689" s="3"/>
      <c r="BS689" s="3"/>
      <c r="BT689" s="3"/>
      <c r="BU689" s="3"/>
      <c r="BV689" s="3"/>
      <c r="BW689" s="3"/>
      <c r="BX689" s="3"/>
      <c r="BY689" s="3"/>
      <c r="BZ689" s="3"/>
      <c r="CA689" s="3"/>
      <c r="CB689" s="3"/>
      <c r="CC689" s="3"/>
      <c r="CD689" s="3"/>
      <c r="CE689" s="3"/>
      <c r="CF689" s="3"/>
    </row>
    <row r="690" spans="1:84" x14ac:dyDescent="0.25">
      <c r="A690" s="3"/>
      <c r="B690" s="9"/>
      <c r="C690" s="9"/>
      <c r="D690" s="9"/>
      <c r="E690" s="3"/>
      <c r="F690" s="10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  <c r="BO690" s="3"/>
      <c r="BP690" s="3"/>
      <c r="BQ690" s="3"/>
      <c r="BR690" s="3"/>
      <c r="BS690" s="3"/>
      <c r="BT690" s="3"/>
      <c r="BU690" s="3"/>
      <c r="BV690" s="3"/>
      <c r="BW690" s="3"/>
      <c r="BX690" s="3"/>
      <c r="BY690" s="3"/>
      <c r="BZ690" s="3"/>
      <c r="CA690" s="3"/>
      <c r="CB690" s="3"/>
      <c r="CC690" s="3"/>
      <c r="CD690" s="3"/>
      <c r="CE690" s="3"/>
      <c r="CF690" s="3"/>
    </row>
    <row r="691" spans="1:84" x14ac:dyDescent="0.25">
      <c r="A691" s="3"/>
      <c r="B691" s="9"/>
      <c r="C691" s="9"/>
      <c r="D691" s="9"/>
      <c r="E691" s="3"/>
      <c r="F691" s="10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  <c r="BO691" s="3"/>
      <c r="BP691" s="3"/>
      <c r="BQ691" s="3"/>
      <c r="BR691" s="3"/>
      <c r="BS691" s="3"/>
      <c r="BT691" s="3"/>
      <c r="BU691" s="3"/>
      <c r="BV691" s="3"/>
      <c r="BW691" s="3"/>
      <c r="BX691" s="3"/>
      <c r="BY691" s="3"/>
      <c r="BZ691" s="3"/>
      <c r="CA691" s="3"/>
      <c r="CB691" s="3"/>
      <c r="CC691" s="3"/>
      <c r="CD691" s="3"/>
      <c r="CE691" s="3"/>
      <c r="CF691" s="3"/>
    </row>
    <row r="692" spans="1:84" x14ac:dyDescent="0.25">
      <c r="A692" s="3"/>
      <c r="B692" s="9"/>
      <c r="C692" s="9"/>
      <c r="D692" s="9"/>
      <c r="E692" s="3"/>
      <c r="F692" s="10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  <c r="BO692" s="3"/>
      <c r="BP692" s="3"/>
      <c r="BQ692" s="3"/>
      <c r="BR692" s="3"/>
      <c r="BS692" s="3"/>
      <c r="BT692" s="3"/>
      <c r="BU692" s="3"/>
      <c r="BV692" s="3"/>
      <c r="BW692" s="3"/>
      <c r="BX692" s="3"/>
      <c r="BY692" s="3"/>
      <c r="BZ692" s="3"/>
      <c r="CA692" s="3"/>
      <c r="CB692" s="3"/>
      <c r="CC692" s="3"/>
      <c r="CD692" s="3"/>
      <c r="CE692" s="3"/>
      <c r="CF692" s="3"/>
    </row>
  </sheetData>
  <mergeCells count="56">
    <mergeCell ref="X12:Y12"/>
    <mergeCell ref="P20:Y20"/>
    <mergeCell ref="B36:X36"/>
    <mergeCell ref="B38:X38"/>
    <mergeCell ref="B40:X41"/>
    <mergeCell ref="B43:X44"/>
    <mergeCell ref="B46:X46"/>
    <mergeCell ref="B48:X48"/>
    <mergeCell ref="B50:X50"/>
    <mergeCell ref="B52:X52"/>
    <mergeCell ref="B54:X55"/>
    <mergeCell ref="B68:X68"/>
    <mergeCell ref="B66:X66"/>
    <mergeCell ref="B62:X62"/>
    <mergeCell ref="X13:Y13"/>
    <mergeCell ref="S8:S9"/>
    <mergeCell ref="T8:V9"/>
    <mergeCell ref="Y40:Y41"/>
    <mergeCell ref="Y43:Y44"/>
    <mergeCell ref="Y54:Y55"/>
    <mergeCell ref="F11:O11"/>
    <mergeCell ref="B13:I13"/>
    <mergeCell ref="J13:R13"/>
    <mergeCell ref="S13:T13"/>
    <mergeCell ref="U13:V13"/>
    <mergeCell ref="B29:E29"/>
    <mergeCell ref="F29:I29"/>
    <mergeCell ref="J29:M29"/>
    <mergeCell ref="S15:S16"/>
    <mergeCell ref="F18:O18"/>
    <mergeCell ref="B20:D20"/>
    <mergeCell ref="E20:H20"/>
    <mergeCell ref="I20:O20"/>
    <mergeCell ref="S26:S27"/>
    <mergeCell ref="O28:R28"/>
    <mergeCell ref="B26:R27"/>
    <mergeCell ref="A81:P81"/>
    <mergeCell ref="Y57:Y58"/>
    <mergeCell ref="B70:E70"/>
    <mergeCell ref="B71:E71"/>
    <mergeCell ref="A76:P76"/>
    <mergeCell ref="A77:P77"/>
    <mergeCell ref="A78:V78"/>
    <mergeCell ref="A79:P79"/>
    <mergeCell ref="A80:P80"/>
    <mergeCell ref="A75:S75"/>
    <mergeCell ref="B64:X64"/>
    <mergeCell ref="B60:X60"/>
    <mergeCell ref="B57:X58"/>
    <mergeCell ref="A92:P92"/>
    <mergeCell ref="A82:P82"/>
    <mergeCell ref="A83:P83"/>
    <mergeCell ref="A84:P84"/>
    <mergeCell ref="H89:I89"/>
    <mergeCell ref="J89:L89"/>
    <mergeCell ref="A91:V91"/>
  </mergeCells>
  <hyperlinks>
    <hyperlink ref="C33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5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>AMERICA MOVIL PERU S.A.C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T13267</dc:creator>
  <cp:lastModifiedBy>Juan Lipa</cp:lastModifiedBy>
  <cp:lastPrinted>2022-11-11T22:08:19Z</cp:lastPrinted>
  <dcterms:created xsi:type="dcterms:W3CDTF">2014-09-04T22:03:02Z</dcterms:created>
  <dcterms:modified xsi:type="dcterms:W3CDTF">2022-11-11T22:08:55Z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flag">
    <vt:lpwstr>1412257933</vt:lpwstr>
  </property>
</Properties>
</file>